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ABC67BC-CCBB-470D-B1A0-F9A9E5CDEF1C}" xr6:coauthVersionLast="47" xr6:coauthVersionMax="47" xr10:uidLastSave="{00000000-0000-0000-0000-000000000000}"/>
  <bookViews>
    <workbookView xWindow="-120" yWindow="-120" windowWidth="29040" windowHeight="15840" tabRatio="879" xr2:uid="{00000000-000D-0000-FFFF-FFFF00000000}"/>
  </bookViews>
  <sheets>
    <sheet name="업체현황" sheetId="16" r:id="rId1"/>
  </sheets>
  <definedNames>
    <definedName name="_xlnm._FilterDatabase" localSheetId="0" hidden="1">업체현황!$A$1:$O$117</definedName>
    <definedName name="_xlnm.Print_Area" localSheetId="0">업체현황!$D$1:$O$72</definedName>
    <definedName name="_xlnm.Print_Titles" localSheetId="0">업체현황!$1:$1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6" l="1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M118" i="16"/>
  <c r="N118" i="16"/>
  <c r="O78" i="16"/>
  <c r="O79" i="16"/>
  <c r="O114" i="16" l="1"/>
  <c r="O103" i="16"/>
  <c r="O46" i="16"/>
  <c r="O77" i="16" l="1"/>
  <c r="O75" i="16" l="1"/>
  <c r="O72" i="16"/>
  <c r="O117" i="16" l="1"/>
  <c r="O116" i="16"/>
  <c r="O115" i="16"/>
  <c r="O113" i="16"/>
  <c r="O112" i="16"/>
  <c r="O111" i="16"/>
  <c r="O110" i="16"/>
  <c r="O109" i="16"/>
  <c r="O108" i="16"/>
  <c r="O107" i="16"/>
  <c r="O106" i="16"/>
  <c r="O105" i="16"/>
  <c r="O104" i="16"/>
  <c r="O102" i="16"/>
  <c r="O101" i="16"/>
  <c r="O100" i="16"/>
  <c r="O99" i="16"/>
  <c r="O98" i="16"/>
  <c r="O97" i="16"/>
  <c r="O96" i="16"/>
  <c r="O95" i="16"/>
  <c r="O94" i="16"/>
  <c r="O93" i="16"/>
  <c r="O92" i="16"/>
  <c r="O91" i="16"/>
  <c r="O90" i="16"/>
  <c r="O89" i="16"/>
  <c r="O88" i="16"/>
  <c r="O87" i="16"/>
  <c r="O86" i="16"/>
  <c r="O85" i="16"/>
  <c r="O84" i="16"/>
  <c r="O83" i="16"/>
  <c r="O82" i="16"/>
  <c r="O81" i="16"/>
  <c r="O80" i="16"/>
  <c r="O76" i="16"/>
  <c r="O74" i="16"/>
  <c r="O73" i="16"/>
  <c r="O71" i="16"/>
  <c r="O70" i="16"/>
  <c r="O69" i="16"/>
  <c r="O68" i="16"/>
  <c r="O67" i="16"/>
  <c r="O66" i="16"/>
  <c r="O65" i="16"/>
  <c r="O64" i="16"/>
  <c r="O63" i="16"/>
  <c r="O62" i="16"/>
  <c r="O61" i="16"/>
  <c r="O60" i="16"/>
  <c r="O59" i="16"/>
  <c r="O58" i="16"/>
  <c r="O57" i="16"/>
  <c r="O56" i="16"/>
  <c r="O55" i="16"/>
  <c r="O54" i="16"/>
  <c r="O53" i="16"/>
  <c r="O52" i="16"/>
  <c r="O51" i="16"/>
  <c r="O50" i="16"/>
  <c r="O49" i="16"/>
  <c r="O48" i="16"/>
  <c r="O47" i="16"/>
  <c r="O45" i="16"/>
  <c r="O44" i="16"/>
  <c r="O43" i="16"/>
  <c r="O42" i="16"/>
  <c r="O41" i="16"/>
  <c r="O40" i="16"/>
  <c r="O39" i="16"/>
  <c r="O38" i="16"/>
  <c r="O37" i="16"/>
  <c r="O36" i="16"/>
  <c r="O35" i="16"/>
  <c r="O34" i="16"/>
  <c r="O33" i="16"/>
  <c r="O32" i="16"/>
  <c r="O31" i="16"/>
  <c r="O30" i="16"/>
  <c r="O29" i="16"/>
  <c r="O28" i="16"/>
  <c r="O27" i="16"/>
  <c r="O26" i="16"/>
  <c r="O25" i="16"/>
  <c r="O24" i="16"/>
  <c r="O23" i="16"/>
  <c r="O22" i="16"/>
  <c r="O21" i="16"/>
  <c r="O20" i="16"/>
  <c r="O19" i="16"/>
  <c r="O17" i="16"/>
  <c r="O16" i="16"/>
  <c r="O15" i="16"/>
  <c r="O14" i="16"/>
  <c r="O13" i="16"/>
  <c r="O12" i="16"/>
  <c r="O11" i="16"/>
  <c r="O10" i="16"/>
  <c r="O9" i="16"/>
  <c r="O8" i="16"/>
  <c r="O7" i="16"/>
  <c r="O6" i="16"/>
  <c r="O5" i="16"/>
  <c r="O4" i="16"/>
  <c r="O3" i="16"/>
  <c r="O2" i="16"/>
  <c r="O118" i="16" l="1"/>
</calcChain>
</file>

<file path=xl/sharedStrings.xml><?xml version="1.0" encoding="utf-8"?>
<sst xmlns="http://schemas.openxmlformats.org/spreadsheetml/2006/main" count="970" uniqueCount="693">
  <si>
    <t>새주소</t>
    <phoneticPr fontId="1" type="noConversion"/>
  </si>
  <si>
    <t>구주소</t>
    <phoneticPr fontId="1" type="noConversion"/>
  </si>
  <si>
    <t>월곡로100길 25</t>
    <phoneticPr fontId="1" type="noConversion"/>
  </si>
  <si>
    <t>월성동 1794</t>
    <phoneticPr fontId="1" type="noConversion"/>
  </si>
  <si>
    <t>월곡로100길 23</t>
    <phoneticPr fontId="1" type="noConversion"/>
  </si>
  <si>
    <t>월성동 1794-1</t>
    <phoneticPr fontId="1" type="noConversion"/>
  </si>
  <si>
    <t>월곡로100길 19</t>
    <phoneticPr fontId="1" type="noConversion"/>
  </si>
  <si>
    <t>월성동 1794-2</t>
    <phoneticPr fontId="1" type="noConversion"/>
  </si>
  <si>
    <t>월곡로100길 17</t>
    <phoneticPr fontId="1" type="noConversion"/>
  </si>
  <si>
    <t>월성동 1794-10</t>
    <phoneticPr fontId="1" type="noConversion"/>
  </si>
  <si>
    <t>월곡로100길 11</t>
    <phoneticPr fontId="1" type="noConversion"/>
  </si>
  <si>
    <t>월곡로100길 14</t>
    <phoneticPr fontId="1" type="noConversion"/>
  </si>
  <si>
    <t>월성동 1795-9</t>
    <phoneticPr fontId="1" type="noConversion"/>
  </si>
  <si>
    <t>성서로36안길 42</t>
    <phoneticPr fontId="1" type="noConversion"/>
  </si>
  <si>
    <t>월성동 1800</t>
    <phoneticPr fontId="1" type="noConversion"/>
  </si>
  <si>
    <t>성서로36안길 38</t>
    <phoneticPr fontId="1" type="noConversion"/>
  </si>
  <si>
    <t>월성동 1800-10</t>
    <phoneticPr fontId="1" type="noConversion"/>
  </si>
  <si>
    <t>성서로36안길 36</t>
    <phoneticPr fontId="1" type="noConversion"/>
  </si>
  <si>
    <t>월성동 1800-9</t>
    <phoneticPr fontId="1" type="noConversion"/>
  </si>
  <si>
    <t>성서로36안길 34</t>
    <phoneticPr fontId="1" type="noConversion"/>
  </si>
  <si>
    <t>월성동 1800-8</t>
    <phoneticPr fontId="1" type="noConversion"/>
  </si>
  <si>
    <t>성서로36안길 30</t>
    <phoneticPr fontId="1" type="noConversion"/>
  </si>
  <si>
    <t>월성동 1800-7</t>
    <phoneticPr fontId="1" type="noConversion"/>
  </si>
  <si>
    <t>월곡로99길 20</t>
    <phoneticPr fontId="1" type="noConversion"/>
  </si>
  <si>
    <t>월성동 1800-5</t>
    <phoneticPr fontId="1" type="noConversion"/>
  </si>
  <si>
    <t>월곡로99길 24</t>
    <phoneticPr fontId="1" type="noConversion"/>
  </si>
  <si>
    <t>월성동 1800-6</t>
    <phoneticPr fontId="1" type="noConversion"/>
  </si>
  <si>
    <t>월곡로99길 18</t>
    <phoneticPr fontId="1" type="noConversion"/>
  </si>
  <si>
    <t>월성동 1800-4</t>
    <phoneticPr fontId="1" type="noConversion"/>
  </si>
  <si>
    <t>월곡로99길 16</t>
    <phoneticPr fontId="1" type="noConversion"/>
  </si>
  <si>
    <t>월성동 1800-3</t>
    <phoneticPr fontId="1" type="noConversion"/>
  </si>
  <si>
    <t>월곡로99길 12</t>
    <phoneticPr fontId="1" type="noConversion"/>
  </si>
  <si>
    <t>월성동 1800-2</t>
    <phoneticPr fontId="1" type="noConversion"/>
  </si>
  <si>
    <t>월곡로99길 10</t>
    <phoneticPr fontId="1" type="noConversion"/>
  </si>
  <si>
    <t>월성동 1800-1</t>
    <phoneticPr fontId="1" type="noConversion"/>
  </si>
  <si>
    <t>월곡로99길 28</t>
    <phoneticPr fontId="1" type="noConversion"/>
  </si>
  <si>
    <t>월성동 1807</t>
    <phoneticPr fontId="1" type="noConversion"/>
  </si>
  <si>
    <t>월곡로99길 32</t>
    <phoneticPr fontId="1" type="noConversion"/>
  </si>
  <si>
    <t>월성동 1807-1</t>
    <phoneticPr fontId="1" type="noConversion"/>
  </si>
  <si>
    <t>월곡로99길 34</t>
    <phoneticPr fontId="1" type="noConversion"/>
  </si>
  <si>
    <t>월성동 1807-2</t>
    <phoneticPr fontId="1" type="noConversion"/>
  </si>
  <si>
    <t>문화회관11길 71</t>
    <phoneticPr fontId="1" type="noConversion"/>
  </si>
  <si>
    <t>장기동 840-5</t>
    <phoneticPr fontId="1" type="noConversion"/>
  </si>
  <si>
    <t>장기로65길 11-9</t>
    <phoneticPr fontId="1" type="noConversion"/>
  </si>
  <si>
    <t>장기동 840-7</t>
    <phoneticPr fontId="1" type="noConversion"/>
  </si>
  <si>
    <t>장기로65길 11-4</t>
    <phoneticPr fontId="1" type="noConversion"/>
  </si>
  <si>
    <t>장기동 841-1</t>
    <phoneticPr fontId="1" type="noConversion"/>
  </si>
  <si>
    <t>장기로65길 11-6</t>
    <phoneticPr fontId="1" type="noConversion"/>
  </si>
  <si>
    <t>장기동 841-2</t>
    <phoneticPr fontId="1" type="noConversion"/>
  </si>
  <si>
    <t>장기로65길 11-8</t>
    <phoneticPr fontId="1" type="noConversion"/>
  </si>
  <si>
    <t>장기동 841-3</t>
    <phoneticPr fontId="1" type="noConversion"/>
  </si>
  <si>
    <t>장기동 841-5</t>
    <phoneticPr fontId="1" type="noConversion"/>
  </si>
  <si>
    <t>장기동 841-7</t>
    <phoneticPr fontId="1" type="noConversion"/>
  </si>
  <si>
    <t>장기로65길 19-5</t>
    <phoneticPr fontId="1" type="noConversion"/>
  </si>
  <si>
    <t>장기동 841-9</t>
    <phoneticPr fontId="1" type="noConversion"/>
  </si>
  <si>
    <t>문화회관11안길 28</t>
    <phoneticPr fontId="1" type="noConversion"/>
  </si>
  <si>
    <t>문화회관11길 49-8</t>
    <phoneticPr fontId="1" type="noConversion"/>
  </si>
  <si>
    <t>문화회관11길 49-10</t>
    <phoneticPr fontId="1" type="noConversion"/>
  </si>
  <si>
    <t>문화회관11안길 22-7</t>
    <phoneticPr fontId="1" type="noConversion"/>
  </si>
  <si>
    <t>문화회관11안길 22-5</t>
    <phoneticPr fontId="1" type="noConversion"/>
  </si>
  <si>
    <t>문화회관11안길 22-3</t>
    <phoneticPr fontId="1" type="noConversion"/>
  </si>
  <si>
    <t>장동 868</t>
    <phoneticPr fontId="1" type="noConversion"/>
  </si>
  <si>
    <t>장동 868-1</t>
    <phoneticPr fontId="1" type="noConversion"/>
  </si>
  <si>
    <t>장동 868-2</t>
  </si>
  <si>
    <t>장동 868-4</t>
  </si>
  <si>
    <t>장동 868-5</t>
  </si>
  <si>
    <t>장동 868-6</t>
  </si>
  <si>
    <t>장동 871-2</t>
  </si>
  <si>
    <t>장동 871-3</t>
  </si>
  <si>
    <t>장동 871-5</t>
  </si>
  <si>
    <t>장동 871-6</t>
  </si>
  <si>
    <t>장동 871-7</t>
  </si>
  <si>
    <t>월곡로100길 16</t>
    <phoneticPr fontId="1" type="noConversion"/>
  </si>
  <si>
    <t>월곡로100길 18</t>
    <phoneticPr fontId="1" type="noConversion"/>
  </si>
  <si>
    <t>월곡로100길 20</t>
    <phoneticPr fontId="1" type="noConversion"/>
  </si>
  <si>
    <t>월곡로100길 22</t>
    <phoneticPr fontId="1" type="noConversion"/>
  </si>
  <si>
    <t>월곡로100길 24</t>
    <phoneticPr fontId="1" type="noConversion"/>
  </si>
  <si>
    <t>월곡로100안길 4-1</t>
    <phoneticPr fontId="1" type="noConversion"/>
  </si>
  <si>
    <t>월곡로100안길 4</t>
    <phoneticPr fontId="1" type="noConversion"/>
  </si>
  <si>
    <t>월곡로100안길 6</t>
    <phoneticPr fontId="1" type="noConversion"/>
  </si>
  <si>
    <t>월곡로100안길 8</t>
    <phoneticPr fontId="1" type="noConversion"/>
  </si>
  <si>
    <t>월곡로100안길 12</t>
    <phoneticPr fontId="1" type="noConversion"/>
  </si>
  <si>
    <t>월성동 1795-10</t>
    <phoneticPr fontId="1" type="noConversion"/>
  </si>
  <si>
    <t>월성동 1795-11</t>
  </si>
  <si>
    <t>월성동 1795-12</t>
  </si>
  <si>
    <t>월성동 1795-13</t>
  </si>
  <si>
    <t>월성동 1795</t>
    <phoneticPr fontId="1" type="noConversion"/>
  </si>
  <si>
    <t>월성동 1795-1</t>
    <phoneticPr fontId="1" type="noConversion"/>
  </si>
  <si>
    <t>월성동 1795-2</t>
  </si>
  <si>
    <t>월성동 1795-3</t>
  </si>
  <si>
    <t>월성동 1795-6</t>
    <phoneticPr fontId="1" type="noConversion"/>
  </si>
  <si>
    <t>월곡로 100안길 14</t>
    <phoneticPr fontId="1" type="noConversion"/>
  </si>
  <si>
    <t>월곡로 100안길 15</t>
    <phoneticPr fontId="1" type="noConversion"/>
  </si>
  <si>
    <t>월곡로 100안길 13</t>
    <phoneticPr fontId="1" type="noConversion"/>
  </si>
  <si>
    <t>월곡로 100안길 11</t>
    <phoneticPr fontId="1" type="noConversion"/>
  </si>
  <si>
    <t>월곡로 100안길 9</t>
    <phoneticPr fontId="1" type="noConversion"/>
  </si>
  <si>
    <t>월곡로 100안길 5</t>
    <phoneticPr fontId="1" type="noConversion"/>
  </si>
  <si>
    <t>월곡로 100안길 3</t>
    <phoneticPr fontId="1" type="noConversion"/>
  </si>
  <si>
    <t>월곡로 100길 34</t>
    <phoneticPr fontId="1" type="noConversion"/>
  </si>
  <si>
    <t>월곡로 100길 38</t>
    <phoneticPr fontId="1" type="noConversion"/>
  </si>
  <si>
    <t>월곡로 100길 40</t>
    <phoneticPr fontId="1" type="noConversion"/>
  </si>
  <si>
    <t>월곡로 100길 42</t>
    <phoneticPr fontId="1" type="noConversion"/>
  </si>
  <si>
    <t>월곡로 100길 44</t>
    <phoneticPr fontId="1" type="noConversion"/>
  </si>
  <si>
    <t>월곡로 100길 46</t>
    <phoneticPr fontId="1" type="noConversion"/>
  </si>
  <si>
    <t>월곡로 100길 48</t>
    <phoneticPr fontId="1" type="noConversion"/>
  </si>
  <si>
    <t>월성동 1795-7</t>
    <phoneticPr fontId="1" type="noConversion"/>
  </si>
  <si>
    <t>월성동 1796-8</t>
    <phoneticPr fontId="1" type="noConversion"/>
  </si>
  <si>
    <t>월성동 1796-9</t>
    <phoneticPr fontId="1" type="noConversion"/>
  </si>
  <si>
    <t>월성동 1796-10</t>
  </si>
  <si>
    <t>월성동 1796-11</t>
  </si>
  <si>
    <t>월성동 1796-12</t>
  </si>
  <si>
    <t>월성동 1796-13</t>
  </si>
  <si>
    <t>월성동 1796</t>
    <phoneticPr fontId="1" type="noConversion"/>
  </si>
  <si>
    <t>월성동 1796-1</t>
    <phoneticPr fontId="1" type="noConversion"/>
  </si>
  <si>
    <t>월성동 1796-2</t>
  </si>
  <si>
    <t>월성동 1796-3</t>
  </si>
  <si>
    <t>월성동 1796-4</t>
  </si>
  <si>
    <t>월성동 1796-5</t>
  </si>
  <si>
    <t>월성동 1796-6</t>
  </si>
  <si>
    <t>월곡로 100길 50</t>
    <phoneticPr fontId="1" type="noConversion"/>
  </si>
  <si>
    <t>월성동 1796-7</t>
    <phoneticPr fontId="1" type="noConversion"/>
  </si>
  <si>
    <t>장기동 840-6</t>
    <phoneticPr fontId="1" type="noConversion"/>
  </si>
  <si>
    <t>장기로65길 19-9</t>
    <phoneticPr fontId="1" type="noConversion"/>
  </si>
  <si>
    <t>문화회관11길 65</t>
    <phoneticPr fontId="1" type="noConversion"/>
  </si>
  <si>
    <t>문화회관11길 61</t>
    <phoneticPr fontId="1" type="noConversion"/>
  </si>
  <si>
    <t>문화회관11안길 20</t>
    <phoneticPr fontId="1" type="noConversion"/>
  </si>
  <si>
    <t>장동 870</t>
    <phoneticPr fontId="1" type="noConversion"/>
  </si>
  <si>
    <t>문화회관11길 49-16</t>
    <phoneticPr fontId="1" type="noConversion"/>
  </si>
  <si>
    <t>장동 870-1</t>
    <phoneticPr fontId="1" type="noConversion"/>
  </si>
  <si>
    <t>문화회관11안길 12-5</t>
    <phoneticPr fontId="1" type="noConversion"/>
  </si>
  <si>
    <t>문화회관11안길 12-3</t>
    <phoneticPr fontId="1" type="noConversion"/>
  </si>
  <si>
    <t>문화회관11안길 12-1</t>
    <phoneticPr fontId="1" type="noConversion"/>
  </si>
  <si>
    <t>문화회관11안길 12</t>
    <phoneticPr fontId="1" type="noConversion"/>
  </si>
  <si>
    <t>문화회관11안길 12-4</t>
    <phoneticPr fontId="1" type="noConversion"/>
  </si>
  <si>
    <t>문화회관11안길 12-8</t>
    <phoneticPr fontId="1" type="noConversion"/>
  </si>
  <si>
    <t>문화회관11안길 12-10</t>
    <phoneticPr fontId="1" type="noConversion"/>
  </si>
  <si>
    <t>장동 870-2</t>
    <phoneticPr fontId="1" type="noConversion"/>
  </si>
  <si>
    <t>장동 870-3</t>
    <phoneticPr fontId="1" type="noConversion"/>
  </si>
  <si>
    <t>장동 870-4</t>
    <phoneticPr fontId="1" type="noConversion"/>
  </si>
  <si>
    <t>장동 871</t>
    <phoneticPr fontId="1" type="noConversion"/>
  </si>
  <si>
    <t>장동 871-1</t>
    <phoneticPr fontId="1" type="noConversion"/>
  </si>
  <si>
    <t>문화회관11길 31</t>
    <phoneticPr fontId="1" type="noConversion"/>
  </si>
  <si>
    <t>문화회관11길 21</t>
    <phoneticPr fontId="1" type="noConversion"/>
  </si>
  <si>
    <t>문화회관11길 15</t>
    <phoneticPr fontId="1" type="noConversion"/>
  </si>
  <si>
    <t>문화회관11길 9</t>
    <phoneticPr fontId="1" type="noConversion"/>
  </si>
  <si>
    <t>장동 871-4</t>
    <phoneticPr fontId="1" type="noConversion"/>
  </si>
  <si>
    <t>문화회관11안길 8</t>
    <phoneticPr fontId="1" type="noConversion"/>
  </si>
  <si>
    <t>장동 871-8</t>
    <phoneticPr fontId="1" type="noConversion"/>
  </si>
  <si>
    <t>문화회관11길 49-9</t>
    <phoneticPr fontId="1" type="noConversion"/>
  </si>
  <si>
    <t>문화회관11길 49-13</t>
    <phoneticPr fontId="1" type="noConversion"/>
  </si>
  <si>
    <t>문화회관11길 49-15</t>
    <phoneticPr fontId="1" type="noConversion"/>
  </si>
  <si>
    <t>문화회관11길 49-17</t>
    <phoneticPr fontId="1" type="noConversion"/>
  </si>
  <si>
    <t>문화회관11길 49-19</t>
    <phoneticPr fontId="1" type="noConversion"/>
  </si>
  <si>
    <t>장동 869</t>
    <phoneticPr fontId="1" type="noConversion"/>
  </si>
  <si>
    <t>장동 869-10</t>
    <phoneticPr fontId="1" type="noConversion"/>
  </si>
  <si>
    <t>장동 869-9</t>
    <phoneticPr fontId="1" type="noConversion"/>
  </si>
  <si>
    <t>장동 869-8</t>
    <phoneticPr fontId="1" type="noConversion"/>
  </si>
  <si>
    <t>장동 869-7</t>
    <phoneticPr fontId="1" type="noConversion"/>
  </si>
  <si>
    <t>문화회관11안길 12-9</t>
    <phoneticPr fontId="1" type="noConversion"/>
  </si>
  <si>
    <t>장동 869-6</t>
    <phoneticPr fontId="1" type="noConversion"/>
  </si>
  <si>
    <t>문화회관11길 33</t>
    <phoneticPr fontId="1" type="noConversion"/>
  </si>
  <si>
    <t>문화회관11길 37</t>
    <phoneticPr fontId="1" type="noConversion"/>
  </si>
  <si>
    <t>문화회관11길 41</t>
    <phoneticPr fontId="1" type="noConversion"/>
  </si>
  <si>
    <t>문화회관11길 45</t>
    <phoneticPr fontId="1" type="noConversion"/>
  </si>
  <si>
    <t>장동 869-5</t>
    <phoneticPr fontId="1" type="noConversion"/>
  </si>
  <si>
    <t>장동 869-4</t>
    <phoneticPr fontId="1" type="noConversion"/>
  </si>
  <si>
    <t>장동 869-3</t>
    <phoneticPr fontId="1" type="noConversion"/>
  </si>
  <si>
    <t>장동 869-2</t>
    <phoneticPr fontId="1" type="noConversion"/>
  </si>
  <si>
    <t>문화회관11길 47</t>
    <phoneticPr fontId="1" type="noConversion"/>
  </si>
  <si>
    <t>문화회관11길 16</t>
    <phoneticPr fontId="1" type="noConversion"/>
  </si>
  <si>
    <t>장동 869-1</t>
    <phoneticPr fontId="1" type="noConversion"/>
  </si>
  <si>
    <t>장동 872</t>
    <phoneticPr fontId="1" type="noConversion"/>
  </si>
  <si>
    <t>월성동 1795-5</t>
    <phoneticPr fontId="1" type="noConversion"/>
  </si>
  <si>
    <t>회사명</t>
    <phoneticPr fontId="1" type="noConversion"/>
  </si>
  <si>
    <t>대표자</t>
    <phoneticPr fontId="1" type="noConversion"/>
  </si>
  <si>
    <t>지도</t>
    <phoneticPr fontId="1" type="noConversion"/>
  </si>
  <si>
    <t>공장용지면적</t>
    <phoneticPr fontId="1" type="noConversion"/>
  </si>
  <si>
    <t>화이트스크린</t>
    <phoneticPr fontId="1" type="noConversion"/>
  </si>
  <si>
    <t>송준길</t>
    <phoneticPr fontId="1" type="noConversion"/>
  </si>
  <si>
    <t>업종</t>
    <phoneticPr fontId="1" type="noConversion"/>
  </si>
  <si>
    <t>스크린인쇄업</t>
    <phoneticPr fontId="1" type="noConversion"/>
  </si>
  <si>
    <t>동아문화사</t>
    <phoneticPr fontId="1" type="noConversion"/>
  </si>
  <si>
    <t>박창용</t>
    <phoneticPr fontId="1" type="noConversion"/>
  </si>
  <si>
    <t>기타인쇄물출판업
경인쇄업
오프셋인쇄업</t>
    <phoneticPr fontId="1" type="noConversion"/>
  </si>
  <si>
    <t>2-1</t>
    <phoneticPr fontId="1" type="noConversion"/>
  </si>
  <si>
    <t>디앤픽스</t>
    <phoneticPr fontId="1" type="noConversion"/>
  </si>
  <si>
    <t>자가</t>
    <phoneticPr fontId="1" type="noConversion"/>
  </si>
  <si>
    <t>유형</t>
    <phoneticPr fontId="1" type="noConversion"/>
  </si>
  <si>
    <t>나유환</t>
    <phoneticPr fontId="1" type="noConversion"/>
  </si>
  <si>
    <t>기타인쇄업</t>
    <phoneticPr fontId="1" type="noConversion"/>
  </si>
  <si>
    <t>와우프레스㈜</t>
    <phoneticPr fontId="1" type="noConversion"/>
  </si>
  <si>
    <t>김경환</t>
    <phoneticPr fontId="1" type="noConversion"/>
  </si>
  <si>
    <t>기타인쇄업
오프셋인쇄업</t>
    <phoneticPr fontId="1" type="noConversion"/>
  </si>
  <si>
    <t>㈜벽진피앤피</t>
    <phoneticPr fontId="1" type="noConversion"/>
  </si>
  <si>
    <t>이종학</t>
    <phoneticPr fontId="1" type="noConversion"/>
  </si>
  <si>
    <t>이후임</t>
    <phoneticPr fontId="1" type="noConversion"/>
  </si>
  <si>
    <t>기타인쇄물출판업</t>
    <phoneticPr fontId="1" type="noConversion"/>
  </si>
  <si>
    <t>일광피앤에이</t>
    <phoneticPr fontId="1" type="noConversion"/>
  </si>
  <si>
    <t>차성호</t>
    <phoneticPr fontId="1" type="noConversion"/>
  </si>
  <si>
    <t>영광기획</t>
    <phoneticPr fontId="1" type="noConversion"/>
  </si>
  <si>
    <t>474.60
1,996.5</t>
    <phoneticPr fontId="1" type="noConversion"/>
  </si>
  <si>
    <t>조교래</t>
    <phoneticPr fontId="1" type="noConversion"/>
  </si>
  <si>
    <t>기타인쇄관련산업</t>
    <phoneticPr fontId="1" type="noConversion"/>
  </si>
  <si>
    <t>㈜빗살무늬</t>
    <phoneticPr fontId="1" type="noConversion"/>
  </si>
  <si>
    <t>정순식</t>
    <phoneticPr fontId="1" type="noConversion"/>
  </si>
  <si>
    <t>동양그랜드</t>
    <phoneticPr fontId="1" type="noConversion"/>
  </si>
  <si>
    <t>류한수</t>
    <phoneticPr fontId="1" type="noConversion"/>
  </si>
  <si>
    <t>대한화학</t>
    <phoneticPr fontId="1" type="noConversion"/>
  </si>
  <si>
    <t>문화회관11안길 22-1</t>
    <phoneticPr fontId="1" type="noConversion"/>
  </si>
  <si>
    <t>11-1</t>
    <phoneticPr fontId="1" type="noConversion"/>
  </si>
  <si>
    <t>김동규</t>
    <phoneticPr fontId="1" type="noConversion"/>
  </si>
  <si>
    <t>봄테크</t>
    <phoneticPr fontId="1" type="noConversion"/>
  </si>
  <si>
    <t>박준우외 1</t>
    <phoneticPr fontId="1" type="noConversion"/>
  </si>
  <si>
    <t>영은산업</t>
    <phoneticPr fontId="1" type="noConversion"/>
  </si>
  <si>
    <t>성정호</t>
    <phoneticPr fontId="1" type="noConversion"/>
  </si>
  <si>
    <t>드림패케이지</t>
    <phoneticPr fontId="1" type="noConversion"/>
  </si>
  <si>
    <t>이경민</t>
    <phoneticPr fontId="1" type="noConversion"/>
  </si>
  <si>
    <t>종이포대 및 
가방제조업</t>
    <phoneticPr fontId="1" type="noConversion"/>
  </si>
  <si>
    <t>13-1</t>
    <phoneticPr fontId="1" type="noConversion"/>
  </si>
  <si>
    <t>동명인쇄</t>
    <phoneticPr fontId="1" type="noConversion"/>
  </si>
  <si>
    <t>김승환</t>
    <phoneticPr fontId="1" type="noConversion"/>
  </si>
  <si>
    <t>경인쇄업</t>
    <phoneticPr fontId="1" type="noConversion"/>
  </si>
  <si>
    <t>월성출판</t>
    <phoneticPr fontId="1" type="noConversion"/>
  </si>
  <si>
    <t>황병재</t>
    <phoneticPr fontId="1" type="noConversion"/>
  </si>
  <si>
    <t>일일디지털인쇄</t>
    <phoneticPr fontId="1" type="noConversion"/>
  </si>
  <si>
    <t>동성패키지</t>
    <phoneticPr fontId="1" type="noConversion"/>
  </si>
  <si>
    <t>유일호</t>
    <phoneticPr fontId="1" type="noConversion"/>
  </si>
  <si>
    <t>도서출판학이사</t>
    <phoneticPr fontId="1" type="noConversion"/>
  </si>
  <si>
    <t>신중현</t>
    <phoneticPr fontId="1" type="noConversion"/>
  </si>
  <si>
    <t>일반서적출판업</t>
    <phoneticPr fontId="1" type="noConversion"/>
  </si>
  <si>
    <t>17-1</t>
    <phoneticPr fontId="1" type="noConversion"/>
  </si>
  <si>
    <t>애드파크</t>
    <phoneticPr fontId="1" type="noConversion"/>
  </si>
  <si>
    <t>박정임</t>
    <phoneticPr fontId="1" type="noConversion"/>
  </si>
  <si>
    <t>아진피앤에스</t>
    <phoneticPr fontId="1" type="noConversion"/>
  </si>
  <si>
    <t>김영균</t>
    <phoneticPr fontId="1" type="noConversion"/>
  </si>
  <si>
    <t>18-1</t>
    <phoneticPr fontId="1" type="noConversion"/>
  </si>
  <si>
    <t>애드큐브</t>
    <phoneticPr fontId="1" type="noConversion"/>
  </si>
  <si>
    <t>박근덕</t>
    <phoneticPr fontId="1" type="noConversion"/>
  </si>
  <si>
    <t>조학희</t>
    <phoneticPr fontId="1" type="noConversion"/>
  </si>
  <si>
    <t>20-1</t>
    <phoneticPr fontId="1" type="noConversion"/>
  </si>
  <si>
    <t>㈜지구촌인쇄</t>
    <phoneticPr fontId="1" type="noConversion"/>
  </si>
  <si>
    <t>성인순</t>
    <phoneticPr fontId="1" type="noConversion"/>
  </si>
  <si>
    <t>화남특수인쇄</t>
    <phoneticPr fontId="1" type="noConversion"/>
  </si>
  <si>
    <t>송시호</t>
    <phoneticPr fontId="1" type="noConversion"/>
  </si>
  <si>
    <t>대일스크린인쇄</t>
    <phoneticPr fontId="1" type="noConversion"/>
  </si>
  <si>
    <t>우태주</t>
    <phoneticPr fontId="1" type="noConversion"/>
  </si>
  <si>
    <t>김장규</t>
    <phoneticPr fontId="1" type="noConversion"/>
  </si>
  <si>
    <t>태성인쇄소</t>
    <phoneticPr fontId="1" type="noConversion"/>
  </si>
  <si>
    <t>정봉덕</t>
    <phoneticPr fontId="1" type="noConversion"/>
  </si>
  <si>
    <t>승원종합인쇄사</t>
    <phoneticPr fontId="1" type="noConversion"/>
  </si>
  <si>
    <t>곽윤범</t>
    <phoneticPr fontId="1" type="noConversion"/>
  </si>
  <si>
    <t>네오시스템</t>
    <phoneticPr fontId="1" type="noConversion"/>
  </si>
  <si>
    <t>황경현</t>
    <phoneticPr fontId="1" type="noConversion"/>
  </si>
  <si>
    <t>㈜신안피피</t>
    <phoneticPr fontId="1" type="noConversion"/>
  </si>
  <si>
    <t>김주현</t>
    <phoneticPr fontId="1" type="noConversion"/>
  </si>
  <si>
    <t>판지상자 및
용기제조업</t>
    <phoneticPr fontId="1" type="noConversion"/>
  </si>
  <si>
    <t>정환섭</t>
    <phoneticPr fontId="1" type="noConversion"/>
  </si>
  <si>
    <t>기타인쇄업
오프업인쇄업</t>
    <phoneticPr fontId="1" type="noConversion"/>
  </si>
  <si>
    <t>㈜리더스전산시스템</t>
    <phoneticPr fontId="1" type="noConversion"/>
  </si>
  <si>
    <t>황병철</t>
    <phoneticPr fontId="1" type="noConversion"/>
  </si>
  <si>
    <t>㈜에스디페이퍼</t>
    <phoneticPr fontId="1" type="noConversion"/>
  </si>
  <si>
    <t>김홍규외 4</t>
    <phoneticPr fontId="1" type="noConversion"/>
  </si>
  <si>
    <t>원팩</t>
    <phoneticPr fontId="1" type="noConversion"/>
  </si>
  <si>
    <t>김원봉</t>
    <phoneticPr fontId="1" type="noConversion"/>
  </si>
  <si>
    <t>대남중철</t>
    <phoneticPr fontId="1" type="noConversion"/>
  </si>
  <si>
    <t>황수복</t>
    <phoneticPr fontId="1" type="noConversion"/>
  </si>
  <si>
    <t>제책업</t>
    <phoneticPr fontId="1" type="noConversion"/>
  </si>
  <si>
    <t>㈜에이스텍티피</t>
    <phoneticPr fontId="1" type="noConversion"/>
  </si>
  <si>
    <t>박지연</t>
    <phoneticPr fontId="1" type="noConversion"/>
  </si>
  <si>
    <t>서광산업사</t>
    <phoneticPr fontId="1" type="noConversion"/>
  </si>
  <si>
    <t>문상식</t>
    <phoneticPr fontId="1" type="noConversion"/>
  </si>
  <si>
    <t>태백비닐산업</t>
    <phoneticPr fontId="1" type="noConversion"/>
  </si>
  <si>
    <t>성정애</t>
    <phoneticPr fontId="1" type="noConversion"/>
  </si>
  <si>
    <t>김근우</t>
    <phoneticPr fontId="1" type="noConversion"/>
  </si>
  <si>
    <t>스크린인쇄업
기타인쇄관련산업</t>
    <phoneticPr fontId="1" type="noConversion"/>
  </si>
  <si>
    <t>㈜걸리버</t>
    <phoneticPr fontId="1" type="noConversion"/>
  </si>
  <si>
    <t>도원복</t>
    <phoneticPr fontId="1" type="noConversion"/>
  </si>
  <si>
    <t>㈜동양엘앤피</t>
    <phoneticPr fontId="1" type="noConversion"/>
  </si>
  <si>
    <t>정원중</t>
    <phoneticPr fontId="1" type="noConversion"/>
  </si>
  <si>
    <t>오프셋인쇄업
기타인쇄업</t>
    <phoneticPr fontId="1" type="noConversion"/>
  </si>
  <si>
    <t>㈜뉴프라임</t>
    <phoneticPr fontId="1" type="noConversion"/>
  </si>
  <si>
    <t>차경숙</t>
    <phoneticPr fontId="1" type="noConversion"/>
  </si>
  <si>
    <t>㈜신동양페이퍼</t>
    <phoneticPr fontId="1" type="noConversion"/>
  </si>
  <si>
    <t>정하웅</t>
    <phoneticPr fontId="1" type="noConversion"/>
  </si>
  <si>
    <t>대동전산폼㈜</t>
    <phoneticPr fontId="1" type="noConversion"/>
  </si>
  <si>
    <t>차장수</t>
    <phoneticPr fontId="1" type="noConversion"/>
  </si>
  <si>
    <t>전희찬</t>
    <phoneticPr fontId="1" type="noConversion"/>
  </si>
  <si>
    <t>월성동 1794-3</t>
    <phoneticPr fontId="1" type="noConversion"/>
  </si>
  <si>
    <t>㈜아이앤피</t>
    <phoneticPr fontId="1" type="noConversion"/>
  </si>
  <si>
    <t>권영근</t>
    <phoneticPr fontId="1" type="noConversion"/>
  </si>
  <si>
    <t>전영만</t>
    <phoneticPr fontId="1" type="noConversion"/>
  </si>
  <si>
    <t>박재훈</t>
    <phoneticPr fontId="1" type="noConversion"/>
  </si>
  <si>
    <t>응용소프트웨어
개발 및 공급업</t>
    <phoneticPr fontId="1" type="noConversion"/>
  </si>
  <si>
    <t>㈜경진씨앤이</t>
    <phoneticPr fontId="1" type="noConversion"/>
  </si>
  <si>
    <t>조경호</t>
    <phoneticPr fontId="1" type="noConversion"/>
  </si>
  <si>
    <t>플라자인</t>
    <phoneticPr fontId="1" type="noConversion"/>
  </si>
  <si>
    <t>박종환</t>
    <phoneticPr fontId="1" type="noConversion"/>
  </si>
  <si>
    <t>유니크</t>
    <phoneticPr fontId="1" type="noConversion"/>
  </si>
  <si>
    <t>최재기</t>
    <phoneticPr fontId="1" type="noConversion"/>
  </si>
  <si>
    <t>㈜디지탈한글사</t>
    <phoneticPr fontId="1" type="noConversion"/>
  </si>
  <si>
    <t>송성범</t>
    <phoneticPr fontId="1" type="noConversion"/>
  </si>
  <si>
    <t>김진우</t>
    <phoneticPr fontId="1" type="noConversion"/>
  </si>
  <si>
    <t>비젼TM</t>
    <phoneticPr fontId="1" type="noConversion"/>
  </si>
  <si>
    <t>58-1</t>
    <phoneticPr fontId="1" type="noConversion"/>
  </si>
  <si>
    <t>오프셋인쇄업</t>
    <phoneticPr fontId="1" type="noConversion"/>
  </si>
  <si>
    <t>케이앤씨</t>
    <phoneticPr fontId="1" type="noConversion"/>
  </si>
  <si>
    <t>전영성</t>
    <phoneticPr fontId="1" type="noConversion"/>
  </si>
  <si>
    <t>기타인쇄물출판업
스크린인쇄업</t>
    <phoneticPr fontId="1" type="noConversion"/>
  </si>
  <si>
    <t>보경패키지</t>
    <phoneticPr fontId="1" type="noConversion"/>
  </si>
  <si>
    <t>노주경</t>
    <phoneticPr fontId="1" type="noConversion"/>
  </si>
  <si>
    <t>기타종이상자 및
용기제조업</t>
    <phoneticPr fontId="1" type="noConversion"/>
  </si>
  <si>
    <t>대경프린텍</t>
    <phoneticPr fontId="1" type="noConversion"/>
  </si>
  <si>
    <t>최정숙</t>
    <phoneticPr fontId="1" type="noConversion"/>
  </si>
  <si>
    <t>곽병호</t>
    <phoneticPr fontId="1" type="noConversion"/>
  </si>
  <si>
    <t>대진특수인쇄</t>
    <phoneticPr fontId="1" type="noConversion"/>
  </si>
  <si>
    <t>이병헌</t>
    <phoneticPr fontId="1" type="noConversion"/>
  </si>
  <si>
    <t>세계로후렉소</t>
    <phoneticPr fontId="1" type="noConversion"/>
  </si>
  <si>
    <t>박상욱</t>
    <phoneticPr fontId="1" type="noConversion"/>
  </si>
  <si>
    <t>경인기획전산</t>
    <phoneticPr fontId="1" type="noConversion"/>
  </si>
  <si>
    <t>이선창</t>
    <phoneticPr fontId="1" type="noConversion"/>
  </si>
  <si>
    <t>서경인쇄사</t>
    <phoneticPr fontId="1" type="noConversion"/>
  </si>
  <si>
    <t>정태규</t>
    <phoneticPr fontId="1" type="noConversion"/>
  </si>
  <si>
    <t>㈜예진</t>
    <phoneticPr fontId="1" type="noConversion"/>
  </si>
  <si>
    <t>양현아</t>
    <phoneticPr fontId="1" type="noConversion"/>
  </si>
  <si>
    <t>두인건장</t>
    <phoneticPr fontId="1" type="noConversion"/>
  </si>
  <si>
    <t>김정권</t>
    <phoneticPr fontId="1" type="noConversion"/>
  </si>
  <si>
    <t>다음기획씨링인쇄</t>
    <phoneticPr fontId="1" type="noConversion"/>
  </si>
  <si>
    <t>우태목</t>
    <phoneticPr fontId="1" type="noConversion"/>
  </si>
  <si>
    <t>㈜두손씨엔에이</t>
    <phoneticPr fontId="1" type="noConversion"/>
  </si>
  <si>
    <t>남훈</t>
    <phoneticPr fontId="1" type="noConversion"/>
  </si>
  <si>
    <t>시스템소프트웨어
개발 및 공급</t>
    <phoneticPr fontId="1" type="noConversion"/>
  </si>
  <si>
    <t>아이아</t>
    <phoneticPr fontId="1" type="noConversion"/>
  </si>
  <si>
    <t>정우영</t>
    <phoneticPr fontId="1" type="noConversion"/>
  </si>
  <si>
    <t>이희태</t>
    <phoneticPr fontId="1" type="noConversion"/>
  </si>
  <si>
    <t>74-1</t>
    <phoneticPr fontId="1" type="noConversion"/>
  </si>
  <si>
    <t>삼영정밀인쇄사</t>
    <phoneticPr fontId="1" type="noConversion"/>
  </si>
  <si>
    <t>설정수</t>
    <phoneticPr fontId="1" type="noConversion"/>
  </si>
  <si>
    <t>㈜포지션</t>
    <phoneticPr fontId="1" type="noConversion"/>
  </si>
  <si>
    <t>배영환</t>
    <phoneticPr fontId="1" type="noConversion"/>
  </si>
  <si>
    <t>제판 및 조판업</t>
    <phoneticPr fontId="1" type="noConversion"/>
  </si>
  <si>
    <t>제일기전㈜</t>
    <phoneticPr fontId="1" type="noConversion"/>
  </si>
  <si>
    <t>김영동</t>
    <phoneticPr fontId="1" type="noConversion"/>
  </si>
  <si>
    <t>대우종합인쇄</t>
    <phoneticPr fontId="1" type="noConversion"/>
  </si>
  <si>
    <t>황덕현</t>
    <phoneticPr fontId="1" type="noConversion"/>
  </si>
  <si>
    <t>㈜한국문헌정보</t>
    <phoneticPr fontId="1" type="noConversion"/>
  </si>
  <si>
    <t>권대용</t>
    <phoneticPr fontId="1" type="noConversion"/>
  </si>
  <si>
    <t>자료처리업</t>
    <phoneticPr fontId="1" type="noConversion"/>
  </si>
  <si>
    <t>지식산업센터</t>
    <phoneticPr fontId="1" type="noConversion"/>
  </si>
  <si>
    <t>대원오토팩</t>
    <phoneticPr fontId="1" type="noConversion"/>
  </si>
  <si>
    <t>송원익</t>
    <phoneticPr fontId="1" type="noConversion"/>
  </si>
  <si>
    <t>현대라미네팅
금박인쇄</t>
    <phoneticPr fontId="1" type="noConversion"/>
  </si>
  <si>
    <t>박종혁</t>
    <phoneticPr fontId="1" type="noConversion"/>
  </si>
  <si>
    <t>㈜칼라월드</t>
    <phoneticPr fontId="1" type="noConversion"/>
  </si>
  <si>
    <t>김홍주</t>
    <phoneticPr fontId="1" type="noConversion"/>
  </si>
  <si>
    <t>GS시스템</t>
    <phoneticPr fontId="1" type="noConversion"/>
  </si>
  <si>
    <t>오태진</t>
    <phoneticPr fontId="1" type="noConversion"/>
  </si>
  <si>
    <t>컴퓨터크로그래밍
서비스업</t>
    <phoneticPr fontId="1" type="noConversion"/>
  </si>
  <si>
    <t>김석원</t>
    <phoneticPr fontId="1" type="noConversion"/>
  </si>
  <si>
    <t>방송프로그램제작
관련 서비스업</t>
    <phoneticPr fontId="1" type="noConversion"/>
  </si>
  <si>
    <t>㈜기맥</t>
    <phoneticPr fontId="1" type="noConversion"/>
  </si>
  <si>
    <t>류순홍</t>
    <phoneticPr fontId="1" type="noConversion"/>
  </si>
  <si>
    <t>㈜유지아크</t>
    <phoneticPr fontId="1" type="noConversion"/>
  </si>
  <si>
    <t>다담패키지</t>
    <phoneticPr fontId="1" type="noConversion"/>
  </si>
  <si>
    <t>골판지상자 및
가공제품제조업</t>
    <phoneticPr fontId="1" type="noConversion"/>
  </si>
  <si>
    <t>㈜다담</t>
    <phoneticPr fontId="1" type="noConversion"/>
  </si>
  <si>
    <t>이성월</t>
    <phoneticPr fontId="1" type="noConversion"/>
  </si>
  <si>
    <t>다담프린텍</t>
    <phoneticPr fontId="1" type="noConversion"/>
  </si>
  <si>
    <t>김훈석</t>
    <phoneticPr fontId="1" type="noConversion"/>
  </si>
  <si>
    <t>경인쇄업
오프셋인쇄업</t>
    <phoneticPr fontId="1" type="noConversion"/>
  </si>
  <si>
    <t>연번</t>
    <phoneticPr fontId="1" type="noConversion"/>
  </si>
  <si>
    <t>장기로65길 11-5</t>
    <phoneticPr fontId="1" type="noConversion"/>
  </si>
  <si>
    <t>2-2</t>
    <phoneticPr fontId="1" type="noConversion"/>
  </si>
  <si>
    <t>대경종합인쇄</t>
    <phoneticPr fontId="1" type="noConversion"/>
  </si>
  <si>
    <t>조호회</t>
    <phoneticPr fontId="1" type="noConversion"/>
  </si>
  <si>
    <t>장동 868-3</t>
    <phoneticPr fontId="1" type="noConversion"/>
  </si>
  <si>
    <t>27-1</t>
    <phoneticPr fontId="1" type="noConversion"/>
  </si>
  <si>
    <t>김철용</t>
    <phoneticPr fontId="1" type="noConversion"/>
  </si>
  <si>
    <t>권오창</t>
    <phoneticPr fontId="1" type="noConversion"/>
  </si>
  <si>
    <t>동주산업</t>
    <phoneticPr fontId="1" type="noConversion"/>
  </si>
  <si>
    <t>방항규</t>
    <phoneticPr fontId="1" type="noConversion"/>
  </si>
  <si>
    <t>이춘근</t>
    <phoneticPr fontId="1" type="noConversion"/>
  </si>
  <si>
    <t>80-1</t>
    <phoneticPr fontId="1" type="noConversion"/>
  </si>
  <si>
    <t>휴먼텍스</t>
    <phoneticPr fontId="1" type="noConversion"/>
  </si>
  <si>
    <t>임윤수</t>
    <phoneticPr fontId="1" type="noConversion"/>
  </si>
  <si>
    <t>기타인쇄산업
금박인쇄물</t>
    <phoneticPr fontId="1" type="noConversion"/>
  </si>
  <si>
    <t>84-1</t>
    <phoneticPr fontId="1" type="noConversion"/>
  </si>
  <si>
    <t>김상모</t>
    <phoneticPr fontId="1" type="noConversion"/>
  </si>
  <si>
    <t>컴퓨터프로그래밍
서비스업</t>
    <phoneticPr fontId="1" type="noConversion"/>
  </si>
  <si>
    <t>장기동 841-8</t>
    <phoneticPr fontId="1" type="noConversion"/>
  </si>
  <si>
    <t>우성그라비아</t>
    <phoneticPr fontId="1" type="noConversion"/>
  </si>
  <si>
    <t>김대석</t>
    <phoneticPr fontId="1" type="noConversion"/>
  </si>
  <si>
    <t>하이텍기획</t>
    <phoneticPr fontId="1" type="noConversion"/>
  </si>
  <si>
    <t>이지민</t>
    <phoneticPr fontId="1" type="noConversion"/>
  </si>
  <si>
    <t>73-1</t>
    <phoneticPr fontId="1" type="noConversion"/>
  </si>
  <si>
    <t>엠랩주식회사</t>
    <phoneticPr fontId="1" type="noConversion"/>
  </si>
  <si>
    <t>60-1</t>
    <phoneticPr fontId="1" type="noConversion"/>
  </si>
  <si>
    <t>18-3</t>
    <phoneticPr fontId="1" type="noConversion"/>
  </si>
  <si>
    <t>가람T&amp;P</t>
    <phoneticPr fontId="1" type="noConversion"/>
  </si>
  <si>
    <t>이성일</t>
    <phoneticPr fontId="1" type="noConversion"/>
  </si>
  <si>
    <t>티알에프D&amp;P</t>
    <phoneticPr fontId="1" type="noConversion"/>
  </si>
  <si>
    <t>삐또래미술 도도키즈</t>
    <phoneticPr fontId="1" type="noConversion"/>
  </si>
  <si>
    <t>문종필</t>
    <phoneticPr fontId="1" type="noConversion"/>
  </si>
  <si>
    <t>교과서 및 학습서적
출판업</t>
    <phoneticPr fontId="1" type="noConversion"/>
  </si>
  <si>
    <t>15-1</t>
    <phoneticPr fontId="1" type="noConversion"/>
  </si>
  <si>
    <t>선우피앤에스</t>
    <phoneticPr fontId="1" type="noConversion"/>
  </si>
  <si>
    <t>박진우</t>
    <phoneticPr fontId="1" type="noConversion"/>
  </si>
  <si>
    <t>이영희</t>
    <phoneticPr fontId="1" type="noConversion"/>
  </si>
  <si>
    <t>37-1</t>
    <phoneticPr fontId="1" type="noConversion"/>
  </si>
  <si>
    <t>월곡로100안길 10</t>
    <phoneticPr fontId="1" type="noConversion"/>
  </si>
  <si>
    <t>월성동 1795-4</t>
    <phoneticPr fontId="1" type="noConversion"/>
  </si>
  <si>
    <t>기타인쇄업</t>
  </si>
  <si>
    <t>해드림기술</t>
    <phoneticPr fontId="1" type="noConversion"/>
  </si>
  <si>
    <t>차연주</t>
    <phoneticPr fontId="1" type="noConversion"/>
  </si>
  <si>
    <t>한별시스템</t>
    <phoneticPr fontId="1" type="noConversion"/>
  </si>
  <si>
    <t>김상환</t>
    <phoneticPr fontId="1" type="noConversion"/>
  </si>
  <si>
    <t>경인쇄업
컴퓨터운영관련 
서비스업</t>
    <phoneticPr fontId="1" type="noConversion"/>
  </si>
  <si>
    <t>14-1</t>
    <phoneticPr fontId="1" type="noConversion"/>
  </si>
  <si>
    <t>30-1</t>
    <phoneticPr fontId="1" type="noConversion"/>
  </si>
  <si>
    <t>동아씨앤씨</t>
    <phoneticPr fontId="1" type="noConversion"/>
  </si>
  <si>
    <t>김정미</t>
    <phoneticPr fontId="1" type="noConversion"/>
  </si>
  <si>
    <t>스크린인쇄</t>
    <phoneticPr fontId="1" type="noConversion"/>
  </si>
  <si>
    <t>미광사</t>
    <phoneticPr fontId="1" type="noConversion"/>
  </si>
  <si>
    <t>이연주</t>
    <phoneticPr fontId="1" type="noConversion"/>
  </si>
  <si>
    <t>자가</t>
  </si>
  <si>
    <t>대동전산폼㈜
제2공장</t>
    <phoneticPr fontId="1" type="noConversion"/>
  </si>
  <si>
    <t>14-2</t>
    <phoneticPr fontId="1" type="noConversion"/>
  </si>
  <si>
    <t>경임㈜</t>
    <phoneticPr fontId="1" type="noConversion"/>
  </si>
  <si>
    <t>(주)창진피앤씨</t>
    <phoneticPr fontId="1" type="noConversion"/>
  </si>
  <si>
    <t>월곡로 100길 48</t>
  </si>
  <si>
    <t>임차</t>
    <phoneticPr fontId="1" type="noConversion"/>
  </si>
  <si>
    <t>㈜대왕상사</t>
    <phoneticPr fontId="1" type="noConversion"/>
  </si>
  <si>
    <t>김순연</t>
    <phoneticPr fontId="1" type="noConversion"/>
  </si>
  <si>
    <t>기타인쇄업, 시스템소프트웨어개발및 공급업</t>
    <phoneticPr fontId="1" type="noConversion"/>
  </si>
  <si>
    <t>19-1</t>
    <phoneticPr fontId="1" type="noConversion"/>
  </si>
  <si>
    <t>케이랩</t>
    <phoneticPr fontId="1" type="noConversion"/>
  </si>
  <si>
    <t>한금재</t>
    <phoneticPr fontId="1" type="noConversion"/>
  </si>
  <si>
    <t>053-654-8456</t>
  </si>
  <si>
    <t>053-252-9060</t>
  </si>
  <si>
    <t>010-5511-6182</t>
  </si>
  <si>
    <t>053-621-3203</t>
  </si>
  <si>
    <t>053-476-4451</t>
  </si>
  <si>
    <t>053-256-7851</t>
  </si>
  <si>
    <t>053-583-5511</t>
  </si>
  <si>
    <t>053-351-8411</t>
  </si>
  <si>
    <t>053-382-2941</t>
  </si>
  <si>
    <t>053-562-0388</t>
  </si>
  <si>
    <t>053-254-1462</t>
  </si>
  <si>
    <t>053-588-7119</t>
  </si>
  <si>
    <t>053-1544-6039</t>
  </si>
  <si>
    <t>053-252-8844</t>
  </si>
  <si>
    <t>053-653-5454</t>
  </si>
  <si>
    <t>053-554-3431</t>
  </si>
  <si>
    <t>053-422-4448</t>
  </si>
  <si>
    <t>053-353-3145</t>
  </si>
  <si>
    <t>053-428-1912</t>
  </si>
  <si>
    <t>053-583-6885</t>
  </si>
  <si>
    <t>053-593-1707</t>
  </si>
  <si>
    <t>1800-5351</t>
  </si>
  <si>
    <t>053-256-4454</t>
  </si>
  <si>
    <t>053-255-4261</t>
  </si>
  <si>
    <t>053-582-2329</t>
  </si>
  <si>
    <t>053-252-0947</t>
  </si>
  <si>
    <t>053-252-5336</t>
  </si>
  <si>
    <t>053-354-8015</t>
  </si>
  <si>
    <t>053-591-1010</t>
  </si>
  <si>
    <t>053-384-7300</t>
  </si>
  <si>
    <t>053-584-1640</t>
  </si>
  <si>
    <t>053-593-5008</t>
  </si>
  <si>
    <t>053-352-7885</t>
  </si>
  <si>
    <t>053-351-2933</t>
  </si>
  <si>
    <t>053-257-3358</t>
  </si>
  <si>
    <t>053-586-9854</t>
  </si>
  <si>
    <t>010-4983-1830</t>
  </si>
  <si>
    <t>053-256-6953</t>
  </si>
  <si>
    <t>053-354-6060</t>
  </si>
  <si>
    <t>053-593-6622</t>
  </si>
  <si>
    <t>053-358-1300</t>
  </si>
  <si>
    <t>053-356-8999</t>
  </si>
  <si>
    <t>053-341-5188</t>
  </si>
  <si>
    <t>053-752-4296</t>
  </si>
  <si>
    <t>053-527-6902</t>
  </si>
  <si>
    <t>053-653-4414</t>
  </si>
  <si>
    <t>053-253-7677</t>
  </si>
  <si>
    <t>010-3153-6599
(이우성 부장)</t>
  </si>
  <si>
    <t>053-955-9833</t>
  </si>
  <si>
    <t>053-423-0495</t>
  </si>
  <si>
    <t>010-3818-0474</t>
  </si>
  <si>
    <t>053-593-6624</t>
  </si>
  <si>
    <t xml:space="preserve">053-426-3395
</t>
  </si>
  <si>
    <t>053-357-7795</t>
  </si>
  <si>
    <t>053-586-4080</t>
  </si>
  <si>
    <t>053-422-0134</t>
  </si>
  <si>
    <t>053-582-9873</t>
  </si>
  <si>
    <t>053-642-6261</t>
  </si>
  <si>
    <t>053-615-5890</t>
  </si>
  <si>
    <t>053-255-3255</t>
  </si>
  <si>
    <t>053-585-2205</t>
  </si>
  <si>
    <t>053-593-3912</t>
  </si>
  <si>
    <t>053-252-8009</t>
  </si>
  <si>
    <t>053-583-0517</t>
  </si>
  <si>
    <t>053-255-2351</t>
  </si>
  <si>
    <t>053-526-9884</t>
  </si>
  <si>
    <t>053-354-0476</t>
  </si>
  <si>
    <t>010-4533-1203</t>
  </si>
  <si>
    <t>053-426-7766</t>
    <phoneticPr fontId="1" type="noConversion"/>
  </si>
  <si>
    <t>053-654-8144</t>
  </si>
  <si>
    <t>053-257-5446</t>
  </si>
  <si>
    <t>전화거부</t>
  </si>
  <si>
    <t>053-592-6666</t>
  </si>
  <si>
    <t>053-621-3207</t>
  </si>
  <si>
    <t>053-256-7852</t>
  </si>
  <si>
    <t>053-382-2943</t>
  </si>
  <si>
    <t>053-585-7732</t>
  </si>
  <si>
    <t>053-252-1462</t>
  </si>
  <si>
    <t>053-253-6818</t>
  </si>
  <si>
    <t>053-588-7129</t>
  </si>
  <si>
    <t>053-289-6678</t>
  </si>
  <si>
    <t>053-585-0952</t>
  </si>
  <si>
    <t>053-653-7557</t>
  </si>
  <si>
    <t>053-554-3433</t>
  </si>
  <si>
    <t>053-353-3146</t>
  </si>
  <si>
    <t>053-583-1912</t>
  </si>
  <si>
    <t>053-583-6889</t>
  </si>
  <si>
    <t>053-593-1709</t>
  </si>
  <si>
    <t>053-583-1986</t>
  </si>
  <si>
    <t>053-256-4464</t>
  </si>
  <si>
    <t>053-582-1472</t>
  </si>
  <si>
    <t>053-582-4320</t>
  </si>
  <si>
    <t>053-254-1935</t>
  </si>
  <si>
    <t>053-257-5709</t>
  </si>
  <si>
    <t>053-354-8016</t>
  </si>
  <si>
    <t>053-591-1075</t>
  </si>
  <si>
    <t>053-384-7301</t>
  </si>
  <si>
    <t>053-584-1643</t>
  </si>
  <si>
    <t>053-352-3571</t>
  </si>
  <si>
    <t>053-354-1658</t>
  </si>
  <si>
    <t>053-588-5349</t>
  </si>
  <si>
    <t>053-354-5434</t>
  </si>
  <si>
    <t>053-358-8146</t>
  </si>
  <si>
    <t>053-253-3358</t>
  </si>
  <si>
    <t>053-586-1983</t>
  </si>
  <si>
    <t>053-256-6924</t>
  </si>
  <si>
    <t>053-381-8192</t>
  </si>
  <si>
    <t>053-593-6627</t>
  </si>
  <si>
    <t>053-652-9334</t>
  </si>
  <si>
    <t>053-356-4137</t>
  </si>
  <si>
    <t>053-752-4298</t>
  </si>
  <si>
    <t>053-527-6909</t>
  </si>
  <si>
    <t>053-626-4441</t>
  </si>
  <si>
    <t>053-255-2453</t>
  </si>
  <si>
    <t>053-256-7625</t>
  </si>
  <si>
    <t>053-955-9834</t>
  </si>
  <si>
    <t>053-423-0497</t>
  </si>
  <si>
    <t>053-383-8522</t>
  </si>
  <si>
    <t>053-255-9911</t>
  </si>
  <si>
    <t>053-426-3454</t>
  </si>
  <si>
    <t>053-357-7796</t>
  </si>
  <si>
    <t>053-586-4082</t>
  </si>
  <si>
    <t>053-426-4885</t>
  </si>
  <si>
    <t>053-783-5785</t>
  </si>
  <si>
    <t>053-626-0992</t>
  </si>
  <si>
    <t>053-254-0041</t>
  </si>
  <si>
    <t>053-582-9874</t>
  </si>
  <si>
    <t>053-642-6269</t>
  </si>
  <si>
    <t>053-254-6938</t>
  </si>
  <si>
    <t>053-593-3914</t>
  </si>
  <si>
    <t>053-352-0681</t>
  </si>
  <si>
    <t>053-581-5337</t>
  </si>
  <si>
    <t>053-255-2368</t>
  </si>
  <si>
    <t>053-586-7770</t>
  </si>
  <si>
    <t>053-525-9884</t>
  </si>
  <si>
    <t>053-353-0476</t>
  </si>
  <si>
    <t>053-524-5009</t>
  </si>
  <si>
    <t>전화</t>
    <phoneticPr fontId="1" type="noConversion"/>
  </si>
  <si>
    <t>팩스</t>
    <phoneticPr fontId="1" type="noConversion"/>
  </si>
  <si>
    <t>82-1</t>
    <phoneticPr fontId="1" type="noConversion"/>
  </si>
  <si>
    <t>아이언소프트</t>
    <phoneticPr fontId="1" type="noConversion"/>
  </si>
  <si>
    <t>오정수</t>
    <phoneticPr fontId="1" type="noConversion"/>
  </si>
  <si>
    <t>010-5906-0913</t>
    <phoneticPr fontId="1" type="noConversion"/>
  </si>
  <si>
    <t>070-8270-5804</t>
    <phoneticPr fontId="1" type="noConversion"/>
  </si>
  <si>
    <t>0507-514-5188</t>
    <phoneticPr fontId="1" type="noConversion"/>
  </si>
  <si>
    <t>0303-0428-8284</t>
    <phoneticPr fontId="1" type="noConversion"/>
  </si>
  <si>
    <t>0504-225-5779</t>
    <phoneticPr fontId="1" type="noConversion"/>
  </si>
  <si>
    <t>053-252-8693</t>
    <phoneticPr fontId="1" type="noConversion"/>
  </si>
  <si>
    <t>053-256-7071</t>
    <phoneticPr fontId="1" type="noConversion"/>
  </si>
  <si>
    <t>053-381-4000</t>
    <phoneticPr fontId="1" type="noConversion"/>
  </si>
  <si>
    <t>남</t>
  </si>
  <si>
    <t>여</t>
  </si>
  <si>
    <t>총원</t>
  </si>
  <si>
    <t>010-3132-9176</t>
    <phoneticPr fontId="1" type="noConversion"/>
  </si>
  <si>
    <t>0505-284-9313</t>
    <phoneticPr fontId="1" type="noConversion"/>
  </si>
  <si>
    <t>053-587-9907</t>
    <phoneticPr fontId="1" type="noConversion"/>
  </si>
  <si>
    <t>MARU(마루) 메일전송</t>
    <phoneticPr fontId="1" type="noConversion"/>
  </si>
  <si>
    <t>하이텍에버(메일전송)</t>
    <phoneticPr fontId="1" type="noConversion"/>
  </si>
  <si>
    <t>해성엔지니어링(메일전송)</t>
    <phoneticPr fontId="1" type="noConversion"/>
  </si>
  <si>
    <t>㈜이노디스</t>
    <phoneticPr fontId="1" type="noConversion"/>
  </si>
  <si>
    <t>2-3</t>
    <phoneticPr fontId="1" type="noConversion"/>
  </si>
  <si>
    <t>053-381-3000</t>
    <phoneticPr fontId="1" type="noConversion"/>
  </si>
  <si>
    <t>서재문화사</t>
    <phoneticPr fontId="1" type="noConversion"/>
  </si>
  <si>
    <t>전영철</t>
    <phoneticPr fontId="1" type="noConversion"/>
  </si>
  <si>
    <t>053-644-7761</t>
    <phoneticPr fontId="1" type="noConversion"/>
  </si>
  <si>
    <t>65-1</t>
    <phoneticPr fontId="1" type="noConversion"/>
  </si>
  <si>
    <t>053-587-9908</t>
    <phoneticPr fontId="1" type="noConversion"/>
  </si>
  <si>
    <t>053-582-6662</t>
    <phoneticPr fontId="1" type="noConversion"/>
  </si>
  <si>
    <t>053-582-6668</t>
    <phoneticPr fontId="1" type="noConversion"/>
  </si>
  <si>
    <t>053-382-9788</t>
    <phoneticPr fontId="1" type="noConversion"/>
  </si>
  <si>
    <t>0504-425-6182</t>
    <phoneticPr fontId="1" type="noConversion"/>
  </si>
  <si>
    <t>동아문화제본</t>
    <phoneticPr fontId="1" type="noConversion"/>
  </si>
  <si>
    <t>010-5106-6787</t>
    <phoneticPr fontId="1" type="noConversion"/>
  </si>
  <si>
    <t>신대식이사</t>
    <phoneticPr fontId="1" type="noConversion"/>
  </si>
  <si>
    <t>대경페트산업</t>
    <phoneticPr fontId="1" type="noConversion"/>
  </si>
  <si>
    <t>053-626-0991</t>
    <phoneticPr fontId="1" type="noConversion"/>
  </si>
  <si>
    <t>한영씨링인쇄</t>
    <phoneticPr fontId="1" type="noConversion"/>
  </si>
  <si>
    <t>053-556-1212</t>
    <phoneticPr fontId="1" type="noConversion"/>
  </si>
  <si>
    <t>053-556-5100</t>
    <phoneticPr fontId="1" type="noConversion"/>
  </si>
  <si>
    <t>053-615-5894</t>
    <phoneticPr fontId="1" type="noConversion"/>
  </si>
  <si>
    <t>053-615-5890</t>
    <phoneticPr fontId="1" type="noConversion"/>
  </si>
  <si>
    <t>053-630-2300</t>
    <phoneticPr fontId="1" type="noConversion"/>
  </si>
  <si>
    <t>053-630-2301</t>
    <phoneticPr fontId="1" type="noConversion"/>
  </si>
  <si>
    <t>김학기
이성월</t>
    <phoneticPr fontId="1" type="noConversion"/>
  </si>
  <si>
    <t xml:space="preserve">대웅소프트㈜ </t>
    <phoneticPr fontId="1" type="noConversion"/>
  </si>
  <si>
    <t>053-358-8114</t>
    <phoneticPr fontId="1" type="noConversion"/>
  </si>
  <si>
    <t>053-851-1515</t>
    <phoneticPr fontId="1" type="noConversion"/>
  </si>
  <si>
    <t>053-851-1516</t>
    <phoneticPr fontId="1" type="noConversion"/>
  </si>
  <si>
    <t>053-254-0086</t>
    <phoneticPr fontId="1" type="noConversion"/>
  </si>
  <si>
    <t>031-508-0072</t>
    <phoneticPr fontId="1" type="noConversion"/>
  </si>
  <si>
    <t>053-588-5348</t>
    <phoneticPr fontId="1" type="noConversion"/>
  </si>
  <si>
    <t>053-295-2424</t>
    <phoneticPr fontId="1" type="noConversion"/>
  </si>
  <si>
    <t>053-637-8195</t>
    <phoneticPr fontId="1" type="noConversion"/>
  </si>
  <si>
    <t>053-589-9896</t>
    <phoneticPr fontId="1" type="noConversion"/>
  </si>
  <si>
    <t>053-666-7227</t>
    <phoneticPr fontId="1" type="noConversion"/>
  </si>
  <si>
    <t>053-352-8412</t>
    <phoneticPr fontId="1" type="noConversion"/>
  </si>
  <si>
    <t>053-257-1352</t>
    <phoneticPr fontId="1" type="noConversion"/>
  </si>
  <si>
    <t>053-710-6550</t>
    <phoneticPr fontId="1" type="noConversion"/>
  </si>
  <si>
    <t>053-710-6555</t>
    <phoneticPr fontId="1" type="noConversion"/>
  </si>
  <si>
    <t>053-782-4053</t>
    <phoneticPr fontId="1" type="noConversion"/>
  </si>
  <si>
    <t>053-643-6001</t>
    <phoneticPr fontId="1" type="noConversion"/>
  </si>
  <si>
    <t>053-643-6004</t>
    <phoneticPr fontId="1" type="noConversion"/>
  </si>
  <si>
    <t>힘찬테크</t>
    <phoneticPr fontId="1" type="noConversion"/>
  </si>
  <si>
    <t>김영석</t>
    <phoneticPr fontId="1" type="noConversion"/>
  </si>
  <si>
    <t>(주)디자인피앤피</t>
    <phoneticPr fontId="1" type="noConversion"/>
  </si>
  <si>
    <t>55-1</t>
    <phoneticPr fontId="1" type="noConversion"/>
  </si>
  <si>
    <t>053-666-7279</t>
    <phoneticPr fontId="1" type="noConversion"/>
  </si>
  <si>
    <t>없음</t>
    <phoneticPr fontId="1" type="noConversion"/>
  </si>
  <si>
    <t>053-782-4054</t>
    <phoneticPr fontId="1" type="noConversion"/>
  </si>
  <si>
    <t>씨앤피우드</t>
    <phoneticPr fontId="1" type="noConversion"/>
  </si>
  <si>
    <t>건축면적</t>
    <phoneticPr fontId="1" type="noConversion"/>
  </si>
  <si>
    <t>270.00
1685.69</t>
    <phoneticPr fontId="1" type="noConversion"/>
  </si>
  <si>
    <t>없음</t>
    <phoneticPr fontId="1" type="noConversion"/>
  </si>
  <si>
    <t>기타인쇄업,오프셋인쇄업</t>
    <phoneticPr fontId="1" type="noConversion"/>
  </si>
  <si>
    <t>053-254-9911</t>
    <phoneticPr fontId="1" type="noConversion"/>
  </si>
  <si>
    <t>636-3083</t>
    <phoneticPr fontId="1" type="noConversion"/>
  </si>
  <si>
    <t>템코</t>
  </si>
  <si>
    <t>(주)커스프</t>
    <phoneticPr fontId="1" type="noConversion"/>
  </si>
  <si>
    <t>053-257-3400</t>
    <phoneticPr fontId="1" type="noConversion"/>
  </si>
  <si>
    <t>053-254-8431</t>
    <phoneticPr fontId="1" type="noConversion"/>
  </si>
  <si>
    <t>황보영</t>
    <phoneticPr fontId="1" type="noConversion"/>
  </si>
  <si>
    <t>053-562-7797</t>
    <phoneticPr fontId="1" type="noConversion"/>
  </si>
  <si>
    <t>053-383-0389</t>
    <phoneticPr fontId="1" type="noConversion"/>
  </si>
  <si>
    <t>053-383-0388</t>
    <phoneticPr fontId="1" type="noConversion"/>
  </si>
  <si>
    <t>053-289-4450</t>
    <phoneticPr fontId="1" type="noConversion"/>
  </si>
  <si>
    <t>053-252-8845</t>
    <phoneticPr fontId="1" type="noConversion"/>
  </si>
  <si>
    <t>053-637-8195</t>
    <phoneticPr fontId="1" type="noConversion"/>
  </si>
  <si>
    <t>한솔시스템</t>
    <phoneticPr fontId="1" type="noConversion"/>
  </si>
  <si>
    <t>한솔포장인쇄</t>
    <phoneticPr fontId="1" type="noConversion"/>
  </si>
  <si>
    <t>임차</t>
    <phoneticPr fontId="1" type="noConversion"/>
  </si>
  <si>
    <t>백곰프린텍</t>
    <phoneticPr fontId="1" type="noConversion"/>
  </si>
  <si>
    <t>백승목</t>
    <phoneticPr fontId="1" type="noConversion"/>
  </si>
  <si>
    <t>053-384-7301</t>
    <phoneticPr fontId="1" type="noConversion"/>
  </si>
  <si>
    <t>053-384-7300</t>
    <phoneticPr fontId="1" type="noConversion"/>
  </si>
  <si>
    <t>제책업</t>
    <phoneticPr fontId="1" type="noConversion"/>
  </si>
  <si>
    <t>㈜휴그린</t>
    <phoneticPr fontId="1" type="noConversion"/>
  </si>
  <si>
    <t>김해선</t>
    <phoneticPr fontId="1" type="noConversion"/>
  </si>
  <si>
    <t>053-261-3344</t>
    <phoneticPr fontId="1" type="noConversion"/>
  </si>
  <si>
    <t>053-261-3345</t>
    <phoneticPr fontId="1" type="noConversion"/>
  </si>
  <si>
    <t>㈜제이피원</t>
    <phoneticPr fontId="1" type="noConversion"/>
  </si>
  <si>
    <t>장상근</t>
    <phoneticPr fontId="1" type="noConversion"/>
  </si>
  <si>
    <t>053-257-5046</t>
    <phoneticPr fontId="1" type="noConversion"/>
  </si>
  <si>
    <t>053-257-5047</t>
    <phoneticPr fontId="1" type="noConversion"/>
  </si>
  <si>
    <t>기타인쇄업</t>
    <phoneticPr fontId="1" type="noConversion"/>
  </si>
  <si>
    <t>엠자재로</t>
    <phoneticPr fontId="1" type="noConversion"/>
  </si>
  <si>
    <t>설재규</t>
    <phoneticPr fontId="1" type="noConversion"/>
  </si>
  <si>
    <t>053-555-3336</t>
    <phoneticPr fontId="1" type="noConversion"/>
  </si>
  <si>
    <t>없음</t>
    <phoneticPr fontId="1" type="noConversion"/>
  </si>
  <si>
    <t>기타인쇄업
스크린인쇄업</t>
    <phoneticPr fontId="1" type="noConversion"/>
  </si>
  <si>
    <t>053-586-0952</t>
    <phoneticPr fontId="1" type="noConversion"/>
  </si>
  <si>
    <t>070-8805-1479</t>
    <phoneticPr fontId="1" type="noConversion"/>
  </si>
  <si>
    <t>070-4088-1907</t>
    <phoneticPr fontId="1" type="noConversion"/>
  </si>
  <si>
    <t>053-582-3272</t>
    <phoneticPr fontId="1" type="noConversion"/>
  </si>
  <si>
    <t>77-1</t>
    <phoneticPr fontId="1" type="noConversion"/>
  </si>
  <si>
    <t>29-1</t>
    <phoneticPr fontId="1" type="noConversion"/>
  </si>
  <si>
    <t>12-1</t>
    <phoneticPr fontId="1" type="noConversion"/>
  </si>
  <si>
    <t>지식산업센터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</si>
</sst>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,##0_);[Red]\(#,##0\)"/>
    <numFmt numFmtId="178" formatCode="#,##0_ "/>
    <numFmt numFmtId="179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178" fontId="7" fillId="2" borderId="1" xfId="0" applyNumberFormat="1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Alignment="1">
      <alignment horizontal="center" vertical="center" shrinkToFit="1"/>
    </xf>
    <xf numFmtId="179" fontId="3" fillId="0" borderId="0" xfId="0" applyNumberFormat="1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178" fontId="3" fillId="2" borderId="0" xfId="0" applyNumberFormat="1" applyFont="1" applyFill="1" applyAlignment="1">
      <alignment horizontal="center" vertical="center" shrinkToFit="1"/>
    </xf>
    <xf numFmtId="4" fontId="3" fillId="2" borderId="1" xfId="0" applyNumberFormat="1" applyFont="1" applyFill="1" applyBorder="1" applyAlignment="1">
      <alignment horizontal="center" vertical="center" shrinkToFit="1"/>
    </xf>
    <xf numFmtId="3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 vertical="center" shrinkToFit="1"/>
    </xf>
    <xf numFmtId="177" fontId="5" fillId="3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00"/>
      <color rgb="FFF5B8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E6716-B304-462D-9C43-EF9522D7C1DE}">
  <dimension ref="A1:AL118"/>
  <sheetViews>
    <sheetView tabSelected="1" zoomScaleNormal="100" workbookViewId="0">
      <pane xSplit="4" ySplit="1" topLeftCell="E2" activePane="bottomRight" state="frozen"/>
      <selection pane="topRight" activeCell="I1" sqref="I1"/>
      <selection pane="bottomLeft" activeCell="A2" sqref="A2"/>
      <selection pane="bottomRight"/>
    </sheetView>
  </sheetViews>
  <sheetFormatPr defaultColWidth="9" defaultRowHeight="32.25" customHeight="1" x14ac:dyDescent="0.3"/>
  <cols>
    <col min="1" max="1" width="4.5" style="2" customWidth="1"/>
    <col min="2" max="2" width="5.875" style="6" customWidth="1"/>
    <col min="3" max="3" width="7" style="7" customWidth="1"/>
    <col min="4" max="4" width="16.125" style="2" customWidth="1"/>
    <col min="5" max="5" width="9" style="2" customWidth="1"/>
    <col min="6" max="7" width="14.125" style="2" customWidth="1"/>
    <col min="8" max="8" width="18.375" style="2" customWidth="1"/>
    <col min="9" max="9" width="13.5" style="2" customWidth="1"/>
    <col min="10" max="11" width="11.375" style="2" customWidth="1"/>
    <col min="12" max="12" width="24.75" style="2" customWidth="1"/>
    <col min="13" max="14" width="6.75" style="7" customWidth="1"/>
    <col min="15" max="15" width="10" style="7" bestFit="1" customWidth="1"/>
    <col min="16" max="16" width="9" style="2" customWidth="1"/>
    <col min="17" max="17" width="8.375" style="2" customWidth="1"/>
    <col min="18" max="18" width="9" style="2" customWidth="1"/>
    <col min="19" max="36" width="9" style="2"/>
    <col min="37" max="37" width="9" style="12"/>
    <col min="38" max="16384" width="9" style="2"/>
  </cols>
  <sheetData>
    <row r="1" spans="1:38" ht="37.5" customHeight="1" x14ac:dyDescent="0.3">
      <c r="A1" s="18" t="s">
        <v>369</v>
      </c>
      <c r="B1" s="19" t="s">
        <v>175</v>
      </c>
      <c r="C1" s="18" t="s">
        <v>187</v>
      </c>
      <c r="D1" s="18" t="s">
        <v>173</v>
      </c>
      <c r="E1" s="18" t="s">
        <v>174</v>
      </c>
      <c r="F1" s="18" t="s">
        <v>573</v>
      </c>
      <c r="G1" s="18" t="s">
        <v>574</v>
      </c>
      <c r="H1" s="18" t="s">
        <v>0</v>
      </c>
      <c r="I1" s="18" t="s">
        <v>1</v>
      </c>
      <c r="J1" s="18" t="s">
        <v>176</v>
      </c>
      <c r="K1" s="18" t="s">
        <v>646</v>
      </c>
      <c r="L1" s="18" t="s">
        <v>179</v>
      </c>
      <c r="M1" s="20" t="s">
        <v>586</v>
      </c>
      <c r="N1" s="20" t="s">
        <v>587</v>
      </c>
      <c r="O1" s="21" t="s">
        <v>588</v>
      </c>
    </row>
    <row r="2" spans="1:38" ht="32.25" customHeight="1" x14ac:dyDescent="0.3">
      <c r="A2" s="1">
        <v>1</v>
      </c>
      <c r="B2" s="22">
        <v>1</v>
      </c>
      <c r="C2" s="3" t="s">
        <v>186</v>
      </c>
      <c r="D2" s="3" t="s">
        <v>177</v>
      </c>
      <c r="E2" s="1" t="s">
        <v>178</v>
      </c>
      <c r="F2" s="1" t="s">
        <v>436</v>
      </c>
      <c r="G2" s="1" t="s">
        <v>505</v>
      </c>
      <c r="H2" s="1" t="s">
        <v>41</v>
      </c>
      <c r="I2" s="1" t="s">
        <v>42</v>
      </c>
      <c r="J2" s="4">
        <v>1056</v>
      </c>
      <c r="K2" s="1">
        <v>1379.4299999999998</v>
      </c>
      <c r="L2" s="1" t="s">
        <v>180</v>
      </c>
      <c r="M2" s="8">
        <v>3</v>
      </c>
      <c r="N2" s="8">
        <v>7</v>
      </c>
      <c r="O2" s="9">
        <f t="shared" ref="O2:O17" si="0">M2+N2</f>
        <v>10</v>
      </c>
      <c r="AK2" s="2"/>
    </row>
    <row r="3" spans="1:38" ht="32.25" customHeight="1" x14ac:dyDescent="0.3">
      <c r="A3" s="1">
        <f>A2+1</f>
        <v>2</v>
      </c>
      <c r="B3" s="22">
        <v>2</v>
      </c>
      <c r="C3" s="3" t="s">
        <v>186</v>
      </c>
      <c r="D3" s="3" t="s">
        <v>181</v>
      </c>
      <c r="E3" s="1" t="s">
        <v>182</v>
      </c>
      <c r="F3" s="1" t="s">
        <v>437</v>
      </c>
      <c r="G3" s="1" t="s">
        <v>506</v>
      </c>
      <c r="H3" s="1" t="s">
        <v>43</v>
      </c>
      <c r="I3" s="1" t="s">
        <v>121</v>
      </c>
      <c r="J3" s="1">
        <v>869.9</v>
      </c>
      <c r="K3" s="1">
        <v>656</v>
      </c>
      <c r="L3" s="1" t="s">
        <v>183</v>
      </c>
      <c r="M3" s="8">
        <v>8</v>
      </c>
      <c r="N3" s="8">
        <v>6</v>
      </c>
      <c r="O3" s="9">
        <f t="shared" si="0"/>
        <v>14</v>
      </c>
      <c r="AK3" s="2"/>
    </row>
    <row r="4" spans="1:38" ht="32.25" customHeight="1" x14ac:dyDescent="0.3">
      <c r="A4" s="1">
        <f t="shared" ref="A4:A67" si="1">A3+1</f>
        <v>3</v>
      </c>
      <c r="B4" s="22" t="s">
        <v>184</v>
      </c>
      <c r="C4" s="3" t="s">
        <v>429</v>
      </c>
      <c r="D4" s="3" t="s">
        <v>185</v>
      </c>
      <c r="E4" s="1" t="s">
        <v>188</v>
      </c>
      <c r="F4" s="3" t="s">
        <v>605</v>
      </c>
      <c r="G4" s="3" t="s">
        <v>606</v>
      </c>
      <c r="H4" s="1" t="s">
        <v>43</v>
      </c>
      <c r="I4" s="1" t="s">
        <v>121</v>
      </c>
      <c r="J4" s="1">
        <v>0</v>
      </c>
      <c r="K4" s="1">
        <v>66</v>
      </c>
      <c r="L4" s="1" t="s">
        <v>189</v>
      </c>
      <c r="M4" s="8">
        <v>1</v>
      </c>
      <c r="N4" s="8">
        <v>0</v>
      </c>
      <c r="O4" s="9">
        <f t="shared" si="0"/>
        <v>1</v>
      </c>
      <c r="AL4" s="2">
        <v>1</v>
      </c>
    </row>
    <row r="5" spans="1:38" ht="32.25" customHeight="1" x14ac:dyDescent="0.3">
      <c r="A5" s="1">
        <f t="shared" si="1"/>
        <v>4</v>
      </c>
      <c r="B5" s="22" t="s">
        <v>371</v>
      </c>
      <c r="C5" s="3" t="s">
        <v>429</v>
      </c>
      <c r="D5" s="3" t="s">
        <v>372</v>
      </c>
      <c r="E5" s="1" t="s">
        <v>373</v>
      </c>
      <c r="F5" s="1" t="s">
        <v>438</v>
      </c>
      <c r="G5" s="1" t="s">
        <v>507</v>
      </c>
      <c r="H5" s="1" t="s">
        <v>43</v>
      </c>
      <c r="I5" s="1" t="s">
        <v>121</v>
      </c>
      <c r="J5" s="1">
        <v>0</v>
      </c>
      <c r="K5" s="1">
        <v>324</v>
      </c>
      <c r="L5" s="1" t="s">
        <v>189</v>
      </c>
      <c r="M5" s="8">
        <v>3</v>
      </c>
      <c r="N5" s="8">
        <v>0</v>
      </c>
      <c r="O5" s="9">
        <f t="shared" si="0"/>
        <v>3</v>
      </c>
      <c r="AL5" s="2">
        <v>1</v>
      </c>
    </row>
    <row r="6" spans="1:38" ht="32.25" customHeight="1" x14ac:dyDescent="0.3">
      <c r="A6" s="1">
        <f t="shared" si="1"/>
        <v>5</v>
      </c>
      <c r="B6" s="22" t="s">
        <v>596</v>
      </c>
      <c r="C6" s="3" t="s">
        <v>429</v>
      </c>
      <c r="D6" s="3" t="s">
        <v>607</v>
      </c>
      <c r="E6" s="1" t="s">
        <v>373</v>
      </c>
      <c r="F6" s="1" t="s">
        <v>603</v>
      </c>
      <c r="G6" s="1" t="s">
        <v>604</v>
      </c>
      <c r="H6" s="1" t="s">
        <v>43</v>
      </c>
      <c r="I6" s="1" t="s">
        <v>121</v>
      </c>
      <c r="J6" s="1">
        <v>0</v>
      </c>
      <c r="K6" s="1">
        <v>200</v>
      </c>
      <c r="L6" s="1" t="s">
        <v>189</v>
      </c>
      <c r="M6" s="8">
        <v>2</v>
      </c>
      <c r="N6" s="8">
        <v>0</v>
      </c>
      <c r="O6" s="9">
        <f t="shared" si="0"/>
        <v>2</v>
      </c>
      <c r="AL6" s="2">
        <v>1</v>
      </c>
    </row>
    <row r="7" spans="1:38" ht="32.25" customHeight="1" x14ac:dyDescent="0.3">
      <c r="A7" s="1">
        <f t="shared" si="1"/>
        <v>6</v>
      </c>
      <c r="B7" s="22">
        <v>3</v>
      </c>
      <c r="C7" s="3" t="s">
        <v>186</v>
      </c>
      <c r="D7" s="3" t="s">
        <v>190</v>
      </c>
      <c r="E7" s="1" t="s">
        <v>191</v>
      </c>
      <c r="F7" s="1" t="s">
        <v>630</v>
      </c>
      <c r="G7" s="1" t="s">
        <v>642</v>
      </c>
      <c r="H7" s="1" t="s">
        <v>370</v>
      </c>
      <c r="I7" s="1" t="s">
        <v>44</v>
      </c>
      <c r="J7" s="5">
        <v>1877</v>
      </c>
      <c r="K7" s="1">
        <v>3418.53</v>
      </c>
      <c r="L7" s="1" t="s">
        <v>192</v>
      </c>
      <c r="M7" s="8">
        <v>118</v>
      </c>
      <c r="N7" s="8">
        <v>43</v>
      </c>
      <c r="O7" s="9">
        <f t="shared" si="0"/>
        <v>161</v>
      </c>
      <c r="AK7" s="2"/>
    </row>
    <row r="8" spans="1:38" ht="32.25" customHeight="1" x14ac:dyDescent="0.3">
      <c r="A8" s="1">
        <f t="shared" si="1"/>
        <v>7</v>
      </c>
      <c r="B8" s="22">
        <v>4</v>
      </c>
      <c r="C8" s="3" t="s">
        <v>186</v>
      </c>
      <c r="D8" s="3" t="s">
        <v>193</v>
      </c>
      <c r="E8" s="1" t="s">
        <v>194</v>
      </c>
      <c r="F8" s="1" t="s">
        <v>630</v>
      </c>
      <c r="G8" s="1" t="s">
        <v>508</v>
      </c>
      <c r="H8" s="1" t="s">
        <v>45</v>
      </c>
      <c r="I8" s="1" t="s">
        <v>46</v>
      </c>
      <c r="J8" s="4">
        <v>1367.5</v>
      </c>
      <c r="K8" s="1">
        <v>1093.3499999999999</v>
      </c>
      <c r="L8" s="1" t="s">
        <v>192</v>
      </c>
      <c r="M8" s="8">
        <v>28</v>
      </c>
      <c r="N8" s="8">
        <v>4</v>
      </c>
      <c r="O8" s="9">
        <f t="shared" si="0"/>
        <v>32</v>
      </c>
      <c r="AK8" s="2"/>
    </row>
    <row r="9" spans="1:38" ht="32.25" customHeight="1" x14ac:dyDescent="0.3">
      <c r="A9" s="1">
        <f t="shared" si="1"/>
        <v>8</v>
      </c>
      <c r="B9" s="22">
        <v>5</v>
      </c>
      <c r="C9" s="3" t="s">
        <v>186</v>
      </c>
      <c r="D9" s="3" t="s">
        <v>652</v>
      </c>
      <c r="E9" s="1" t="s">
        <v>195</v>
      </c>
      <c r="F9" s="1" t="s">
        <v>439</v>
      </c>
      <c r="G9" s="1" t="s">
        <v>509</v>
      </c>
      <c r="H9" s="1" t="s">
        <v>47</v>
      </c>
      <c r="I9" s="1" t="s">
        <v>48</v>
      </c>
      <c r="J9" s="1">
        <v>474.1</v>
      </c>
      <c r="K9" s="1">
        <v>660</v>
      </c>
      <c r="L9" s="1" t="s">
        <v>196</v>
      </c>
      <c r="M9" s="8">
        <v>1</v>
      </c>
      <c r="N9" s="8">
        <v>1</v>
      </c>
      <c r="O9" s="9">
        <f t="shared" si="0"/>
        <v>2</v>
      </c>
      <c r="AK9" s="2"/>
    </row>
    <row r="10" spans="1:38" ht="32.25" customHeight="1" x14ac:dyDescent="0.3">
      <c r="A10" s="1">
        <f t="shared" si="1"/>
        <v>9</v>
      </c>
      <c r="B10" s="22">
        <v>6</v>
      </c>
      <c r="C10" s="3" t="s">
        <v>186</v>
      </c>
      <c r="D10" s="3" t="s">
        <v>197</v>
      </c>
      <c r="E10" s="1" t="s">
        <v>198</v>
      </c>
      <c r="F10" s="1" t="s">
        <v>440</v>
      </c>
      <c r="G10" s="1" t="s">
        <v>660</v>
      </c>
      <c r="H10" s="1" t="s">
        <v>49</v>
      </c>
      <c r="I10" s="1" t="s">
        <v>50</v>
      </c>
      <c r="J10" s="1">
        <v>474.7</v>
      </c>
      <c r="K10" s="1">
        <v>289.64</v>
      </c>
      <c r="L10" s="1" t="s">
        <v>192</v>
      </c>
      <c r="M10" s="8">
        <v>8</v>
      </c>
      <c r="N10" s="8">
        <v>1</v>
      </c>
      <c r="O10" s="9">
        <f t="shared" si="0"/>
        <v>9</v>
      </c>
      <c r="AK10" s="2"/>
    </row>
    <row r="11" spans="1:38" ht="32.25" customHeight="1" x14ac:dyDescent="0.3">
      <c r="A11" s="1">
        <f t="shared" si="1"/>
        <v>10</v>
      </c>
      <c r="B11" s="22">
        <v>7</v>
      </c>
      <c r="C11" s="3" t="s">
        <v>186</v>
      </c>
      <c r="D11" s="3" t="s">
        <v>199</v>
      </c>
      <c r="E11" s="1" t="s">
        <v>290</v>
      </c>
      <c r="F11" s="1" t="s">
        <v>441</v>
      </c>
      <c r="G11" s="1" t="s">
        <v>510</v>
      </c>
      <c r="H11" s="1" t="s">
        <v>122</v>
      </c>
      <c r="I11" s="1" t="s">
        <v>388</v>
      </c>
      <c r="J11" s="13" t="s">
        <v>200</v>
      </c>
      <c r="K11" s="13" t="s">
        <v>647</v>
      </c>
      <c r="L11" s="1" t="s">
        <v>192</v>
      </c>
      <c r="M11" s="8">
        <v>12</v>
      </c>
      <c r="N11" s="8">
        <v>16</v>
      </c>
      <c r="O11" s="9">
        <f t="shared" si="0"/>
        <v>28</v>
      </c>
      <c r="AK11" s="2"/>
    </row>
    <row r="12" spans="1:38" ht="32.25" customHeight="1" x14ac:dyDescent="0.3">
      <c r="A12" s="1">
        <f t="shared" si="1"/>
        <v>11</v>
      </c>
      <c r="B12" s="22">
        <v>8</v>
      </c>
      <c r="C12" s="3" t="s">
        <v>186</v>
      </c>
      <c r="D12" s="3" t="s">
        <v>389</v>
      </c>
      <c r="E12" s="1" t="s">
        <v>201</v>
      </c>
      <c r="F12" s="1" t="s">
        <v>442</v>
      </c>
      <c r="G12" s="1" t="s">
        <v>643</v>
      </c>
      <c r="H12" s="1" t="s">
        <v>123</v>
      </c>
      <c r="I12" s="1" t="s">
        <v>51</v>
      </c>
      <c r="J12" s="1">
        <v>490.2</v>
      </c>
      <c r="K12" s="1">
        <v>328.16</v>
      </c>
      <c r="L12" s="1" t="s">
        <v>202</v>
      </c>
      <c r="M12" s="8">
        <v>2</v>
      </c>
      <c r="N12" s="8">
        <v>0</v>
      </c>
      <c r="O12" s="9">
        <f t="shared" si="0"/>
        <v>2</v>
      </c>
      <c r="AK12" s="2"/>
    </row>
    <row r="13" spans="1:38" ht="32.25" customHeight="1" x14ac:dyDescent="0.3">
      <c r="A13" s="1">
        <f t="shared" si="1"/>
        <v>12</v>
      </c>
      <c r="B13" s="22">
        <v>9</v>
      </c>
      <c r="C13" s="3" t="s">
        <v>186</v>
      </c>
      <c r="D13" s="3" t="s">
        <v>203</v>
      </c>
      <c r="E13" s="1" t="s">
        <v>204</v>
      </c>
      <c r="F13" s="1" t="s">
        <v>443</v>
      </c>
      <c r="G13" s="1" t="s">
        <v>631</v>
      </c>
      <c r="H13" s="1" t="s">
        <v>124</v>
      </c>
      <c r="I13" s="1" t="s">
        <v>52</v>
      </c>
      <c r="J13" s="1">
        <v>832.6</v>
      </c>
      <c r="K13" s="1">
        <v>995.12</v>
      </c>
      <c r="L13" s="1" t="s">
        <v>192</v>
      </c>
      <c r="M13" s="8">
        <v>1</v>
      </c>
      <c r="N13" s="8">
        <v>0</v>
      </c>
      <c r="O13" s="9">
        <f t="shared" si="0"/>
        <v>1</v>
      </c>
      <c r="AK13" s="2"/>
    </row>
    <row r="14" spans="1:38" ht="32.25" customHeight="1" x14ac:dyDescent="0.3">
      <c r="A14" s="1">
        <f t="shared" si="1"/>
        <v>13</v>
      </c>
      <c r="B14" s="22">
        <v>10</v>
      </c>
      <c r="C14" s="3" t="s">
        <v>186</v>
      </c>
      <c r="D14" s="3" t="s">
        <v>205</v>
      </c>
      <c r="E14" s="1" t="s">
        <v>206</v>
      </c>
      <c r="F14" s="1" t="s">
        <v>444</v>
      </c>
      <c r="G14" s="1" t="s">
        <v>511</v>
      </c>
      <c r="H14" s="1" t="s">
        <v>53</v>
      </c>
      <c r="I14" s="1" t="s">
        <v>54</v>
      </c>
      <c r="J14" s="4">
        <v>1127.8</v>
      </c>
      <c r="K14" s="1">
        <v>1296</v>
      </c>
      <c r="L14" s="1" t="s">
        <v>180</v>
      </c>
      <c r="M14" s="8">
        <v>6</v>
      </c>
      <c r="N14" s="8">
        <v>3</v>
      </c>
      <c r="O14" s="9">
        <f t="shared" si="0"/>
        <v>9</v>
      </c>
      <c r="AK14" s="2"/>
    </row>
    <row r="15" spans="1:38" ht="32.25" customHeight="1" x14ac:dyDescent="0.3">
      <c r="A15" s="1">
        <f t="shared" si="1"/>
        <v>14</v>
      </c>
      <c r="B15" s="22">
        <v>11</v>
      </c>
      <c r="C15" s="3" t="s">
        <v>186</v>
      </c>
      <c r="D15" s="3" t="s">
        <v>207</v>
      </c>
      <c r="E15" s="1" t="s">
        <v>210</v>
      </c>
      <c r="F15" s="1" t="s">
        <v>445</v>
      </c>
      <c r="G15" s="1" t="s">
        <v>657</v>
      </c>
      <c r="H15" s="1" t="s">
        <v>55</v>
      </c>
      <c r="I15" s="1" t="s">
        <v>61</v>
      </c>
      <c r="J15" s="4">
        <v>1112.8</v>
      </c>
      <c r="K15" s="1">
        <v>879.72</v>
      </c>
      <c r="L15" s="1" t="s">
        <v>192</v>
      </c>
      <c r="M15" s="8">
        <v>4</v>
      </c>
      <c r="N15" s="8">
        <v>3</v>
      </c>
      <c r="O15" s="9">
        <f t="shared" si="0"/>
        <v>7</v>
      </c>
      <c r="AK15" s="2"/>
    </row>
    <row r="16" spans="1:38" ht="32.25" customHeight="1" x14ac:dyDescent="0.3">
      <c r="A16" s="1">
        <f t="shared" si="1"/>
        <v>15</v>
      </c>
      <c r="B16" s="24" t="s">
        <v>209</v>
      </c>
      <c r="C16" s="25" t="s">
        <v>429</v>
      </c>
      <c r="D16" s="25" t="s">
        <v>211</v>
      </c>
      <c r="E16" s="25" t="s">
        <v>212</v>
      </c>
      <c r="F16" s="1" t="s">
        <v>654</v>
      </c>
      <c r="G16" s="1" t="s">
        <v>643</v>
      </c>
      <c r="H16" s="1" t="s">
        <v>55</v>
      </c>
      <c r="I16" s="1" t="s">
        <v>61</v>
      </c>
      <c r="J16" s="1">
        <v>0</v>
      </c>
      <c r="K16" s="1">
        <v>265</v>
      </c>
      <c r="L16" s="1" t="s">
        <v>202</v>
      </c>
      <c r="M16" s="8">
        <v>1</v>
      </c>
      <c r="N16" s="8">
        <v>0</v>
      </c>
      <c r="O16" s="9">
        <f t="shared" si="0"/>
        <v>1</v>
      </c>
      <c r="AL16" s="2">
        <v>1</v>
      </c>
    </row>
    <row r="17" spans="1:38" ht="32.25" customHeight="1" x14ac:dyDescent="0.3">
      <c r="A17" s="1">
        <f t="shared" si="1"/>
        <v>16</v>
      </c>
      <c r="B17" s="24">
        <v>12</v>
      </c>
      <c r="C17" s="25" t="s">
        <v>186</v>
      </c>
      <c r="D17" s="25" t="s">
        <v>213</v>
      </c>
      <c r="E17" s="25" t="s">
        <v>214</v>
      </c>
      <c r="F17" s="13" t="s">
        <v>651</v>
      </c>
      <c r="G17" s="1" t="s">
        <v>628</v>
      </c>
      <c r="H17" s="1" t="s">
        <v>56</v>
      </c>
      <c r="I17" s="1" t="s">
        <v>62</v>
      </c>
      <c r="J17" s="1">
        <v>713.2</v>
      </c>
      <c r="K17" s="1">
        <v>272.45999999999998</v>
      </c>
      <c r="L17" s="1" t="s">
        <v>192</v>
      </c>
      <c r="M17" s="8">
        <v>1</v>
      </c>
      <c r="N17" s="8">
        <v>0</v>
      </c>
      <c r="O17" s="9">
        <f t="shared" si="0"/>
        <v>1</v>
      </c>
      <c r="AK17" s="2"/>
    </row>
    <row r="18" spans="1:38" ht="32.25" customHeight="1" x14ac:dyDescent="0.3">
      <c r="A18" s="1">
        <f t="shared" si="1"/>
        <v>17</v>
      </c>
      <c r="B18" s="24" t="s">
        <v>691</v>
      </c>
      <c r="C18" s="25" t="s">
        <v>429</v>
      </c>
      <c r="D18" s="25" t="s">
        <v>638</v>
      </c>
      <c r="E18" s="25" t="s">
        <v>639</v>
      </c>
      <c r="F18" s="13"/>
      <c r="G18" s="1"/>
      <c r="H18" s="1" t="s">
        <v>56</v>
      </c>
      <c r="I18" s="1" t="s">
        <v>62</v>
      </c>
      <c r="J18" s="1"/>
      <c r="K18" s="1">
        <v>0</v>
      </c>
      <c r="L18" s="1"/>
      <c r="M18" s="8"/>
      <c r="N18" s="8"/>
      <c r="O18" s="9"/>
      <c r="P18" s="10"/>
      <c r="AK18" s="2"/>
    </row>
    <row r="19" spans="1:38" ht="32.25" customHeight="1" x14ac:dyDescent="0.3">
      <c r="A19" s="1">
        <f t="shared" si="1"/>
        <v>18</v>
      </c>
      <c r="B19" s="24">
        <v>13</v>
      </c>
      <c r="C19" s="25" t="s">
        <v>186</v>
      </c>
      <c r="D19" s="25" t="s">
        <v>215</v>
      </c>
      <c r="E19" s="25" t="s">
        <v>216</v>
      </c>
      <c r="F19" s="3" t="s">
        <v>655</v>
      </c>
      <c r="G19" s="3" t="s">
        <v>512</v>
      </c>
      <c r="H19" s="3" t="s">
        <v>57</v>
      </c>
      <c r="I19" s="3" t="s">
        <v>63</v>
      </c>
      <c r="J19" s="3">
        <v>679.6</v>
      </c>
      <c r="K19" s="1">
        <v>975.19999999999993</v>
      </c>
      <c r="L19" s="3" t="s">
        <v>217</v>
      </c>
      <c r="M19" s="8">
        <v>4</v>
      </c>
      <c r="N19" s="8">
        <v>3</v>
      </c>
      <c r="O19" s="9">
        <f t="shared" ref="O19:O50" si="2">M19+N19</f>
        <v>7</v>
      </c>
      <c r="AK19" s="2"/>
    </row>
    <row r="20" spans="1:38" ht="32.25" customHeight="1" x14ac:dyDescent="0.3">
      <c r="A20" s="1">
        <f t="shared" si="1"/>
        <v>19</v>
      </c>
      <c r="B20" s="24" t="s">
        <v>218</v>
      </c>
      <c r="C20" s="25" t="s">
        <v>429</v>
      </c>
      <c r="D20" s="25" t="s">
        <v>219</v>
      </c>
      <c r="E20" s="25" t="s">
        <v>220</v>
      </c>
      <c r="F20" s="3" t="s">
        <v>446</v>
      </c>
      <c r="G20" s="3" t="s">
        <v>513</v>
      </c>
      <c r="H20" s="3" t="s">
        <v>57</v>
      </c>
      <c r="I20" s="3" t="s">
        <v>63</v>
      </c>
      <c r="J20" s="3">
        <v>0</v>
      </c>
      <c r="K20" s="1">
        <v>975.19999999999993</v>
      </c>
      <c r="L20" s="3" t="s">
        <v>221</v>
      </c>
      <c r="M20" s="8">
        <v>1</v>
      </c>
      <c r="N20" s="8">
        <v>0</v>
      </c>
      <c r="O20" s="9">
        <f t="shared" si="2"/>
        <v>1</v>
      </c>
      <c r="AL20" s="2">
        <v>1</v>
      </c>
    </row>
    <row r="21" spans="1:38" ht="32.25" customHeight="1" x14ac:dyDescent="0.3">
      <c r="A21" s="1">
        <f t="shared" si="1"/>
        <v>20</v>
      </c>
      <c r="B21" s="22">
        <v>14</v>
      </c>
      <c r="C21" s="3" t="s">
        <v>186</v>
      </c>
      <c r="D21" s="3" t="s">
        <v>222</v>
      </c>
      <c r="E21" s="3" t="s">
        <v>223</v>
      </c>
      <c r="F21" s="3" t="s">
        <v>632</v>
      </c>
      <c r="G21" s="3" t="s">
        <v>514</v>
      </c>
      <c r="H21" s="3" t="s">
        <v>58</v>
      </c>
      <c r="I21" s="3" t="s">
        <v>374</v>
      </c>
      <c r="J21" s="3">
        <v>346.1</v>
      </c>
      <c r="K21" s="1">
        <v>164</v>
      </c>
      <c r="L21" s="3" t="s">
        <v>196</v>
      </c>
      <c r="M21" s="8">
        <v>0</v>
      </c>
      <c r="N21" s="8">
        <v>1</v>
      </c>
      <c r="O21" s="9">
        <f t="shared" si="2"/>
        <v>1</v>
      </c>
      <c r="AK21" s="2"/>
    </row>
    <row r="22" spans="1:38" ht="32.25" customHeight="1" x14ac:dyDescent="0.3">
      <c r="A22" s="1">
        <f t="shared" si="1"/>
        <v>21</v>
      </c>
      <c r="B22" s="22" t="s">
        <v>416</v>
      </c>
      <c r="C22" s="3" t="s">
        <v>429</v>
      </c>
      <c r="D22" s="3" t="s">
        <v>413</v>
      </c>
      <c r="E22" s="3" t="s">
        <v>414</v>
      </c>
      <c r="F22" s="3" t="s">
        <v>447</v>
      </c>
      <c r="G22" s="3" t="s">
        <v>515</v>
      </c>
      <c r="H22" s="3" t="s">
        <v>58</v>
      </c>
      <c r="I22" s="3" t="s">
        <v>374</v>
      </c>
      <c r="J22" s="3">
        <v>0</v>
      </c>
      <c r="K22" s="1">
        <v>120</v>
      </c>
      <c r="L22" s="3" t="s">
        <v>415</v>
      </c>
      <c r="M22" s="8">
        <v>1</v>
      </c>
      <c r="N22" s="8">
        <v>0</v>
      </c>
      <c r="O22" s="9">
        <f t="shared" si="2"/>
        <v>1</v>
      </c>
      <c r="AL22" s="2">
        <v>1</v>
      </c>
    </row>
    <row r="23" spans="1:38" ht="32.25" customHeight="1" x14ac:dyDescent="0.3">
      <c r="A23" s="1">
        <f t="shared" si="1"/>
        <v>22</v>
      </c>
      <c r="B23" s="22" t="s">
        <v>425</v>
      </c>
      <c r="C23" s="3" t="s">
        <v>429</v>
      </c>
      <c r="D23" s="3" t="s">
        <v>411</v>
      </c>
      <c r="E23" s="3" t="s">
        <v>412</v>
      </c>
      <c r="F23" s="3" t="s">
        <v>448</v>
      </c>
      <c r="G23" s="3" t="s">
        <v>516</v>
      </c>
      <c r="H23" s="3" t="s">
        <v>58</v>
      </c>
      <c r="I23" s="3" t="s">
        <v>374</v>
      </c>
      <c r="J23" s="3">
        <v>0</v>
      </c>
      <c r="K23" s="1">
        <v>166</v>
      </c>
      <c r="L23" s="3" t="s">
        <v>221</v>
      </c>
      <c r="M23" s="8">
        <v>1</v>
      </c>
      <c r="N23" s="8">
        <v>0</v>
      </c>
      <c r="O23" s="9">
        <f t="shared" si="2"/>
        <v>1</v>
      </c>
      <c r="AL23" s="2">
        <v>1</v>
      </c>
    </row>
    <row r="24" spans="1:38" ht="32.25" customHeight="1" x14ac:dyDescent="0.3">
      <c r="A24" s="1">
        <f t="shared" si="1"/>
        <v>23</v>
      </c>
      <c r="B24" s="22">
        <v>15</v>
      </c>
      <c r="C24" s="3" t="s">
        <v>186</v>
      </c>
      <c r="D24" s="3" t="s">
        <v>224</v>
      </c>
      <c r="E24" s="3" t="s">
        <v>656</v>
      </c>
      <c r="F24" s="3" t="s">
        <v>449</v>
      </c>
      <c r="G24" s="3" t="s">
        <v>661</v>
      </c>
      <c r="H24" s="3" t="s">
        <v>59</v>
      </c>
      <c r="I24" s="3" t="s">
        <v>64</v>
      </c>
      <c r="J24" s="3">
        <v>344.9</v>
      </c>
      <c r="K24" s="1">
        <v>733.75</v>
      </c>
      <c r="L24" s="3" t="s">
        <v>196</v>
      </c>
      <c r="M24" s="8">
        <v>14</v>
      </c>
      <c r="N24" s="8">
        <v>10</v>
      </c>
      <c r="O24" s="9">
        <f t="shared" si="2"/>
        <v>24</v>
      </c>
      <c r="AK24" s="2"/>
    </row>
    <row r="25" spans="1:38" ht="32.25" customHeight="1" x14ac:dyDescent="0.3">
      <c r="A25" s="1">
        <f t="shared" si="1"/>
        <v>24</v>
      </c>
      <c r="B25" s="22" t="s">
        <v>403</v>
      </c>
      <c r="C25" s="3" t="s">
        <v>429</v>
      </c>
      <c r="D25" s="3" t="s">
        <v>404</v>
      </c>
      <c r="E25" s="3" t="s">
        <v>405</v>
      </c>
      <c r="F25" s="3" t="s">
        <v>685</v>
      </c>
      <c r="G25" s="3" t="s">
        <v>517</v>
      </c>
      <c r="H25" s="3" t="s">
        <v>59</v>
      </c>
      <c r="I25" s="3" t="s">
        <v>64</v>
      </c>
      <c r="J25" s="3">
        <v>0</v>
      </c>
      <c r="K25" s="1">
        <v>232</v>
      </c>
      <c r="L25" s="3" t="s">
        <v>221</v>
      </c>
      <c r="M25" s="8">
        <v>2</v>
      </c>
      <c r="N25" s="8">
        <v>1</v>
      </c>
      <c r="O25" s="9">
        <f t="shared" si="2"/>
        <v>3</v>
      </c>
      <c r="AK25" s="2"/>
    </row>
    <row r="26" spans="1:38" ht="32.25" customHeight="1" x14ac:dyDescent="0.3">
      <c r="A26" s="1">
        <f t="shared" si="1"/>
        <v>25</v>
      </c>
      <c r="B26" s="22">
        <v>16</v>
      </c>
      <c r="C26" s="3" t="s">
        <v>186</v>
      </c>
      <c r="D26" s="3" t="s">
        <v>225</v>
      </c>
      <c r="E26" s="3" t="s">
        <v>226</v>
      </c>
      <c r="F26" s="3" t="s">
        <v>450</v>
      </c>
      <c r="G26" s="3" t="s">
        <v>518</v>
      </c>
      <c r="H26" s="3" t="s">
        <v>60</v>
      </c>
      <c r="I26" s="3" t="s">
        <v>65</v>
      </c>
      <c r="J26" s="3">
        <v>340.9</v>
      </c>
      <c r="K26" s="1">
        <v>494</v>
      </c>
      <c r="L26" s="3" t="s">
        <v>217</v>
      </c>
      <c r="M26" s="8">
        <v>2</v>
      </c>
      <c r="N26" s="8">
        <v>0</v>
      </c>
      <c r="O26" s="9">
        <f t="shared" si="2"/>
        <v>2</v>
      </c>
      <c r="AK26" s="2"/>
    </row>
    <row r="27" spans="1:38" ht="32.25" customHeight="1" x14ac:dyDescent="0.3">
      <c r="A27" s="1">
        <f t="shared" si="1"/>
        <v>26</v>
      </c>
      <c r="B27" s="22">
        <v>17</v>
      </c>
      <c r="C27" s="3" t="s">
        <v>186</v>
      </c>
      <c r="D27" s="3" t="s">
        <v>227</v>
      </c>
      <c r="E27" s="3" t="s">
        <v>228</v>
      </c>
      <c r="F27" s="3" t="s">
        <v>451</v>
      </c>
      <c r="G27" s="3" t="s">
        <v>519</v>
      </c>
      <c r="H27" s="3" t="s">
        <v>208</v>
      </c>
      <c r="I27" s="3" t="s">
        <v>66</v>
      </c>
      <c r="J27" s="3">
        <v>336.5</v>
      </c>
      <c r="K27" s="1">
        <v>491.9</v>
      </c>
      <c r="L27" s="3" t="s">
        <v>229</v>
      </c>
      <c r="M27" s="8">
        <v>2</v>
      </c>
      <c r="N27" s="8">
        <v>2</v>
      </c>
      <c r="O27" s="9">
        <f t="shared" si="2"/>
        <v>4</v>
      </c>
      <c r="AK27" s="2"/>
    </row>
    <row r="28" spans="1:38" ht="32.25" customHeight="1" x14ac:dyDescent="0.3">
      <c r="A28" s="1">
        <f t="shared" si="1"/>
        <v>27</v>
      </c>
      <c r="B28" s="22" t="s">
        <v>230</v>
      </c>
      <c r="C28" s="3" t="s">
        <v>429</v>
      </c>
      <c r="D28" s="3" t="s">
        <v>231</v>
      </c>
      <c r="E28" s="3" t="s">
        <v>232</v>
      </c>
      <c r="F28" s="3" t="s">
        <v>452</v>
      </c>
      <c r="G28" s="1" t="s">
        <v>643</v>
      </c>
      <c r="H28" s="3" t="s">
        <v>208</v>
      </c>
      <c r="I28" s="3" t="s">
        <v>374</v>
      </c>
      <c r="J28" s="3">
        <v>0</v>
      </c>
      <c r="K28" s="1">
        <v>49</v>
      </c>
      <c r="L28" s="3" t="s">
        <v>221</v>
      </c>
      <c r="M28" s="8">
        <v>1</v>
      </c>
      <c r="N28" s="8">
        <v>0</v>
      </c>
      <c r="O28" s="9">
        <f>M28+N28</f>
        <v>1</v>
      </c>
      <c r="AK28" s="2"/>
    </row>
    <row r="29" spans="1:38" ht="32.25" customHeight="1" x14ac:dyDescent="0.3">
      <c r="A29" s="1">
        <f t="shared" si="1"/>
        <v>28</v>
      </c>
      <c r="B29" s="22">
        <v>18</v>
      </c>
      <c r="C29" s="3" t="s">
        <v>186</v>
      </c>
      <c r="D29" s="3" t="s">
        <v>233</v>
      </c>
      <c r="E29" s="3" t="s">
        <v>234</v>
      </c>
      <c r="F29" s="3" t="s">
        <v>453</v>
      </c>
      <c r="G29" s="3" t="s">
        <v>520</v>
      </c>
      <c r="H29" s="3" t="s">
        <v>125</v>
      </c>
      <c r="I29" s="3" t="s">
        <v>126</v>
      </c>
      <c r="J29" s="15">
        <v>1656.1</v>
      </c>
      <c r="K29" s="1">
        <v>1950.4899999999998</v>
      </c>
      <c r="L29" s="3" t="s">
        <v>192</v>
      </c>
      <c r="M29" s="8">
        <v>7</v>
      </c>
      <c r="N29" s="8">
        <v>3</v>
      </c>
      <c r="O29" s="9">
        <f t="shared" si="2"/>
        <v>10</v>
      </c>
      <c r="AK29" s="2"/>
    </row>
    <row r="30" spans="1:38" ht="32.25" customHeight="1" x14ac:dyDescent="0.3">
      <c r="A30" s="1">
        <f t="shared" si="1"/>
        <v>29</v>
      </c>
      <c r="B30" s="22" t="s">
        <v>235</v>
      </c>
      <c r="C30" s="3" t="s">
        <v>429</v>
      </c>
      <c r="D30" s="3" t="s">
        <v>236</v>
      </c>
      <c r="E30" s="3" t="s">
        <v>237</v>
      </c>
      <c r="F30" s="3" t="s">
        <v>454</v>
      </c>
      <c r="G30" s="3" t="s">
        <v>521</v>
      </c>
      <c r="H30" s="3" t="s">
        <v>125</v>
      </c>
      <c r="I30" s="3" t="s">
        <v>126</v>
      </c>
      <c r="J30" s="3">
        <v>0</v>
      </c>
      <c r="K30" s="1">
        <v>201.3</v>
      </c>
      <c r="L30" s="3" t="s">
        <v>196</v>
      </c>
      <c r="M30" s="8">
        <v>4</v>
      </c>
      <c r="N30" s="8">
        <v>3</v>
      </c>
      <c r="O30" s="9">
        <f t="shared" si="2"/>
        <v>7</v>
      </c>
      <c r="AL30" s="2">
        <v>1</v>
      </c>
    </row>
    <row r="31" spans="1:38" ht="32.25" customHeight="1" x14ac:dyDescent="0.3">
      <c r="A31" s="1">
        <f t="shared" si="1"/>
        <v>30</v>
      </c>
      <c r="B31" s="22" t="s">
        <v>396</v>
      </c>
      <c r="C31" s="3" t="s">
        <v>429</v>
      </c>
      <c r="D31" s="3" t="s">
        <v>394</v>
      </c>
      <c r="E31" s="3" t="s">
        <v>234</v>
      </c>
      <c r="F31" s="3" t="s">
        <v>453</v>
      </c>
      <c r="G31" s="3" t="s">
        <v>520</v>
      </c>
      <c r="H31" s="3" t="s">
        <v>125</v>
      </c>
      <c r="I31" s="3" t="s">
        <v>126</v>
      </c>
      <c r="J31" s="3">
        <v>0</v>
      </c>
      <c r="K31" s="1">
        <v>29.5</v>
      </c>
      <c r="L31" s="3" t="s">
        <v>202</v>
      </c>
      <c r="M31" s="8">
        <v>1</v>
      </c>
      <c r="N31" s="8">
        <v>0</v>
      </c>
      <c r="O31" s="9">
        <f t="shared" si="2"/>
        <v>1</v>
      </c>
      <c r="AK31" s="2"/>
    </row>
    <row r="32" spans="1:38" ht="32.25" customHeight="1" x14ac:dyDescent="0.3">
      <c r="A32" s="1">
        <f t="shared" si="1"/>
        <v>31</v>
      </c>
      <c r="B32" s="22">
        <v>19</v>
      </c>
      <c r="C32" s="3" t="s">
        <v>423</v>
      </c>
      <c r="D32" s="3" t="s">
        <v>421</v>
      </c>
      <c r="E32" s="3" t="s">
        <v>422</v>
      </c>
      <c r="F32" s="3" t="s">
        <v>583</v>
      </c>
      <c r="G32" s="3" t="s">
        <v>584</v>
      </c>
      <c r="H32" s="3" t="s">
        <v>127</v>
      </c>
      <c r="I32" s="3" t="s">
        <v>128</v>
      </c>
      <c r="J32" s="3">
        <v>1632</v>
      </c>
      <c r="K32" s="1">
        <v>1731.63</v>
      </c>
      <c r="L32" s="3" t="s">
        <v>420</v>
      </c>
      <c r="M32" s="8">
        <v>7</v>
      </c>
      <c r="N32" s="8">
        <v>0</v>
      </c>
      <c r="O32" s="9">
        <f t="shared" si="2"/>
        <v>7</v>
      </c>
      <c r="AK32" s="2"/>
    </row>
    <row r="33" spans="1:38" ht="32.25" customHeight="1" x14ac:dyDescent="0.3">
      <c r="A33" s="1">
        <f t="shared" si="1"/>
        <v>32</v>
      </c>
      <c r="B33" s="22" t="s">
        <v>433</v>
      </c>
      <c r="C33" s="3" t="s">
        <v>429</v>
      </c>
      <c r="D33" s="3" t="s">
        <v>434</v>
      </c>
      <c r="E33" s="3" t="s">
        <v>435</v>
      </c>
      <c r="F33" s="3" t="s">
        <v>455</v>
      </c>
      <c r="G33" s="3" t="s">
        <v>522</v>
      </c>
      <c r="H33" s="3" t="s">
        <v>127</v>
      </c>
      <c r="I33" s="3" t="s">
        <v>128</v>
      </c>
      <c r="J33" s="3">
        <v>0</v>
      </c>
      <c r="K33" s="1">
        <v>830</v>
      </c>
      <c r="L33" s="3" t="s">
        <v>196</v>
      </c>
      <c r="M33" s="8">
        <v>5</v>
      </c>
      <c r="N33" s="8">
        <v>1</v>
      </c>
      <c r="O33" s="9">
        <f t="shared" si="2"/>
        <v>6</v>
      </c>
      <c r="AL33" s="2">
        <v>1</v>
      </c>
    </row>
    <row r="34" spans="1:38" ht="32.25" customHeight="1" x14ac:dyDescent="0.3">
      <c r="A34" s="1">
        <f t="shared" si="1"/>
        <v>33</v>
      </c>
      <c r="B34" s="22">
        <v>20</v>
      </c>
      <c r="C34" s="3" t="s">
        <v>423</v>
      </c>
      <c r="D34" s="3" t="s">
        <v>399</v>
      </c>
      <c r="E34" s="3" t="s">
        <v>238</v>
      </c>
      <c r="F34" s="3" t="s">
        <v>456</v>
      </c>
      <c r="G34" s="3" t="s">
        <v>523</v>
      </c>
      <c r="H34" s="3" t="s">
        <v>129</v>
      </c>
      <c r="I34" s="3" t="s">
        <v>136</v>
      </c>
      <c r="J34" s="3">
        <v>832</v>
      </c>
      <c r="K34" s="1">
        <v>2628.26</v>
      </c>
      <c r="L34" s="3" t="s">
        <v>180</v>
      </c>
      <c r="M34" s="8">
        <v>2</v>
      </c>
      <c r="N34" s="8">
        <v>0</v>
      </c>
      <c r="O34" s="9">
        <f t="shared" si="2"/>
        <v>2</v>
      </c>
      <c r="AK34" s="2"/>
    </row>
    <row r="35" spans="1:38" ht="32.25" customHeight="1" x14ac:dyDescent="0.3">
      <c r="A35" s="1">
        <f t="shared" si="1"/>
        <v>34</v>
      </c>
      <c r="B35" s="22" t="s">
        <v>239</v>
      </c>
      <c r="C35" s="3" t="s">
        <v>429</v>
      </c>
      <c r="D35" s="3" t="s">
        <v>400</v>
      </c>
      <c r="E35" s="3" t="s">
        <v>401</v>
      </c>
      <c r="F35" s="3" t="s">
        <v>457</v>
      </c>
      <c r="G35" s="3" t="s">
        <v>524</v>
      </c>
      <c r="H35" s="3" t="s">
        <v>129</v>
      </c>
      <c r="I35" s="3" t="s">
        <v>136</v>
      </c>
      <c r="J35" s="3">
        <v>0</v>
      </c>
      <c r="K35" s="1">
        <v>384</v>
      </c>
      <c r="L35" s="3" t="s">
        <v>402</v>
      </c>
      <c r="M35" s="8">
        <v>4</v>
      </c>
      <c r="N35" s="8">
        <v>0</v>
      </c>
      <c r="O35" s="9">
        <f t="shared" si="2"/>
        <v>4</v>
      </c>
      <c r="AL35" s="2">
        <v>1</v>
      </c>
    </row>
    <row r="36" spans="1:38" ht="32.25" customHeight="1" x14ac:dyDescent="0.3">
      <c r="A36" s="1">
        <f t="shared" si="1"/>
        <v>35</v>
      </c>
      <c r="B36" s="22">
        <v>21</v>
      </c>
      <c r="C36" s="3" t="s">
        <v>423</v>
      </c>
      <c r="D36" s="3" t="s">
        <v>240</v>
      </c>
      <c r="E36" s="3" t="s">
        <v>241</v>
      </c>
      <c r="F36" s="3" t="s">
        <v>458</v>
      </c>
      <c r="G36" s="3" t="s">
        <v>525</v>
      </c>
      <c r="H36" s="3" t="s">
        <v>130</v>
      </c>
      <c r="I36" s="3" t="s">
        <v>137</v>
      </c>
      <c r="J36" s="3">
        <v>844.9</v>
      </c>
      <c r="K36" s="1">
        <v>1246.5</v>
      </c>
      <c r="L36" s="3" t="s">
        <v>192</v>
      </c>
      <c r="M36" s="8">
        <v>4</v>
      </c>
      <c r="N36" s="8">
        <v>2</v>
      </c>
      <c r="O36" s="9">
        <f t="shared" si="2"/>
        <v>6</v>
      </c>
      <c r="AK36" s="2"/>
    </row>
    <row r="37" spans="1:38" ht="32.25" customHeight="1" x14ac:dyDescent="0.3">
      <c r="A37" s="1">
        <f t="shared" si="1"/>
        <v>36</v>
      </c>
      <c r="B37" s="22">
        <v>22</v>
      </c>
      <c r="C37" s="3" t="s">
        <v>423</v>
      </c>
      <c r="D37" s="3" t="s">
        <v>242</v>
      </c>
      <c r="E37" s="3" t="s">
        <v>243</v>
      </c>
      <c r="F37" s="3" t="s">
        <v>459</v>
      </c>
      <c r="G37" s="3" t="s">
        <v>526</v>
      </c>
      <c r="H37" s="3" t="s">
        <v>131</v>
      </c>
      <c r="I37" s="3" t="s">
        <v>138</v>
      </c>
      <c r="J37" s="3">
        <v>413.5</v>
      </c>
      <c r="K37" s="1">
        <v>1149.48</v>
      </c>
      <c r="L37" s="3" t="s">
        <v>192</v>
      </c>
      <c r="M37" s="8">
        <v>3</v>
      </c>
      <c r="N37" s="8">
        <v>1</v>
      </c>
      <c r="O37" s="9">
        <f t="shared" si="2"/>
        <v>4</v>
      </c>
      <c r="AK37" s="2"/>
    </row>
    <row r="38" spans="1:38" ht="32.25" customHeight="1" x14ac:dyDescent="0.3">
      <c r="A38" s="1">
        <f t="shared" si="1"/>
        <v>37</v>
      </c>
      <c r="B38" s="22">
        <v>23</v>
      </c>
      <c r="C38" s="3" t="s">
        <v>423</v>
      </c>
      <c r="D38" s="3" t="s">
        <v>244</v>
      </c>
      <c r="E38" s="3" t="s">
        <v>245</v>
      </c>
      <c r="F38" s="3" t="s">
        <v>460</v>
      </c>
      <c r="G38" s="3" t="s">
        <v>527</v>
      </c>
      <c r="H38" s="3" t="s">
        <v>132</v>
      </c>
      <c r="I38" s="3" t="s">
        <v>139</v>
      </c>
      <c r="J38" s="3">
        <v>606.1</v>
      </c>
      <c r="K38" s="1">
        <v>800.46</v>
      </c>
      <c r="L38" s="3" t="s">
        <v>180</v>
      </c>
      <c r="M38" s="8">
        <v>8</v>
      </c>
      <c r="N38" s="8">
        <v>1</v>
      </c>
      <c r="O38" s="9">
        <f t="shared" si="2"/>
        <v>9</v>
      </c>
      <c r="AK38" s="2"/>
    </row>
    <row r="39" spans="1:38" ht="32.25" customHeight="1" x14ac:dyDescent="0.3">
      <c r="A39" s="1">
        <f t="shared" si="1"/>
        <v>38</v>
      </c>
      <c r="B39" s="22">
        <v>24</v>
      </c>
      <c r="C39" s="3" t="s">
        <v>423</v>
      </c>
      <c r="D39" s="3" t="s">
        <v>612</v>
      </c>
      <c r="E39" s="3" t="s">
        <v>246</v>
      </c>
      <c r="F39" s="3" t="s">
        <v>461</v>
      </c>
      <c r="G39" s="3" t="s">
        <v>528</v>
      </c>
      <c r="H39" s="3" t="s">
        <v>133</v>
      </c>
      <c r="I39" s="3" t="s">
        <v>140</v>
      </c>
      <c r="J39" s="3">
        <v>586.4</v>
      </c>
      <c r="K39" s="1">
        <v>458</v>
      </c>
      <c r="L39" s="3" t="s">
        <v>192</v>
      </c>
      <c r="M39" s="8">
        <v>4</v>
      </c>
      <c r="N39" s="8">
        <v>1</v>
      </c>
      <c r="O39" s="9">
        <f t="shared" si="2"/>
        <v>5</v>
      </c>
      <c r="AK39" s="2"/>
    </row>
    <row r="40" spans="1:38" ht="32.25" customHeight="1" x14ac:dyDescent="0.3">
      <c r="A40" s="1">
        <f t="shared" si="1"/>
        <v>39</v>
      </c>
      <c r="B40" s="22">
        <v>25</v>
      </c>
      <c r="C40" s="3" t="s">
        <v>423</v>
      </c>
      <c r="D40" s="3" t="s">
        <v>247</v>
      </c>
      <c r="E40" s="3" t="s">
        <v>248</v>
      </c>
      <c r="F40" s="3" t="s">
        <v>462</v>
      </c>
      <c r="G40" s="3" t="s">
        <v>529</v>
      </c>
      <c r="H40" s="3" t="s">
        <v>134</v>
      </c>
      <c r="I40" s="3" t="s">
        <v>67</v>
      </c>
      <c r="J40" s="3">
        <v>588.79999999999995</v>
      </c>
      <c r="K40" s="1">
        <v>443.87</v>
      </c>
      <c r="L40" s="3" t="s">
        <v>192</v>
      </c>
      <c r="M40" s="8">
        <v>5</v>
      </c>
      <c r="N40" s="8">
        <v>1</v>
      </c>
      <c r="O40" s="9">
        <f t="shared" si="2"/>
        <v>6</v>
      </c>
      <c r="AK40" s="2"/>
    </row>
    <row r="41" spans="1:38" ht="32.25" customHeight="1" x14ac:dyDescent="0.3">
      <c r="A41" s="1">
        <f t="shared" si="1"/>
        <v>40</v>
      </c>
      <c r="B41" s="22">
        <v>26</v>
      </c>
      <c r="C41" s="3" t="s">
        <v>423</v>
      </c>
      <c r="D41" s="3" t="s">
        <v>249</v>
      </c>
      <c r="E41" s="3" t="s">
        <v>250</v>
      </c>
      <c r="F41" s="3" t="s">
        <v>463</v>
      </c>
      <c r="G41" s="3" t="s">
        <v>530</v>
      </c>
      <c r="H41" s="3" t="s">
        <v>135</v>
      </c>
      <c r="I41" s="3" t="s">
        <v>68</v>
      </c>
      <c r="J41" s="3">
        <v>588.79999999999995</v>
      </c>
      <c r="K41" s="1">
        <v>661.44</v>
      </c>
      <c r="L41" s="3" t="s">
        <v>192</v>
      </c>
      <c r="M41" s="8">
        <v>9</v>
      </c>
      <c r="N41" s="8">
        <v>2</v>
      </c>
      <c r="O41" s="9">
        <f t="shared" si="2"/>
        <v>11</v>
      </c>
      <c r="AK41" s="2"/>
    </row>
    <row r="42" spans="1:38" ht="32.25" customHeight="1" x14ac:dyDescent="0.3">
      <c r="A42" s="1">
        <f t="shared" si="1"/>
        <v>41</v>
      </c>
      <c r="B42" s="22">
        <v>27</v>
      </c>
      <c r="C42" s="3" t="s">
        <v>423</v>
      </c>
      <c r="D42" s="3" t="s">
        <v>251</v>
      </c>
      <c r="E42" s="3" t="s">
        <v>252</v>
      </c>
      <c r="F42" s="3" t="s">
        <v>464</v>
      </c>
      <c r="G42" s="3" t="s">
        <v>531</v>
      </c>
      <c r="H42" s="3" t="s">
        <v>141</v>
      </c>
      <c r="I42" s="3" t="s">
        <v>145</v>
      </c>
      <c r="J42" s="3">
        <v>356.7</v>
      </c>
      <c r="K42" s="1">
        <v>376.1</v>
      </c>
      <c r="L42" s="3" t="s">
        <v>192</v>
      </c>
      <c r="M42" s="8">
        <v>1</v>
      </c>
      <c r="N42" s="8">
        <v>3</v>
      </c>
      <c r="O42" s="9">
        <f t="shared" si="2"/>
        <v>4</v>
      </c>
      <c r="AK42" s="2"/>
    </row>
    <row r="43" spans="1:38" ht="32.25" customHeight="1" x14ac:dyDescent="0.3">
      <c r="A43" s="1">
        <f t="shared" si="1"/>
        <v>42</v>
      </c>
      <c r="B43" s="22" t="s">
        <v>375</v>
      </c>
      <c r="C43" s="3" t="s">
        <v>429</v>
      </c>
      <c r="D43" s="3" t="s">
        <v>663</v>
      </c>
      <c r="E43" s="3" t="s">
        <v>376</v>
      </c>
      <c r="F43" s="3" t="s">
        <v>622</v>
      </c>
      <c r="G43" s="3" t="s">
        <v>623</v>
      </c>
      <c r="H43" s="3" t="s">
        <v>141</v>
      </c>
      <c r="I43" s="3" t="s">
        <v>145</v>
      </c>
      <c r="J43" s="3">
        <v>0</v>
      </c>
      <c r="K43" s="1">
        <v>219</v>
      </c>
      <c r="L43" s="3" t="s">
        <v>410</v>
      </c>
      <c r="M43" s="8">
        <v>1</v>
      </c>
      <c r="N43" s="8">
        <v>0</v>
      </c>
      <c r="O43" s="9">
        <f t="shared" si="2"/>
        <v>1</v>
      </c>
      <c r="AL43" s="2">
        <v>1</v>
      </c>
    </row>
    <row r="44" spans="1:38" ht="32.25" customHeight="1" x14ac:dyDescent="0.3">
      <c r="A44" s="1">
        <f t="shared" si="1"/>
        <v>43</v>
      </c>
      <c r="B44" s="22">
        <v>28</v>
      </c>
      <c r="C44" s="3" t="s">
        <v>423</v>
      </c>
      <c r="D44" s="3" t="s">
        <v>253</v>
      </c>
      <c r="E44" s="3" t="s">
        <v>254</v>
      </c>
      <c r="F44" s="3" t="s">
        <v>613</v>
      </c>
      <c r="G44" s="3" t="s">
        <v>614</v>
      </c>
      <c r="H44" s="3" t="s">
        <v>142</v>
      </c>
      <c r="I44" s="3" t="s">
        <v>69</v>
      </c>
      <c r="J44" s="16">
        <v>3868</v>
      </c>
      <c r="K44" s="1">
        <v>2770.94</v>
      </c>
      <c r="L44" s="3" t="s">
        <v>255</v>
      </c>
      <c r="M44" s="8">
        <v>12</v>
      </c>
      <c r="N44" s="8">
        <v>5</v>
      </c>
      <c r="O44" s="9">
        <f t="shared" si="2"/>
        <v>17</v>
      </c>
      <c r="AK44" s="2"/>
    </row>
    <row r="45" spans="1:38" ht="32.25" customHeight="1" x14ac:dyDescent="0.3">
      <c r="A45" s="1">
        <f t="shared" si="1"/>
        <v>44</v>
      </c>
      <c r="B45" s="22">
        <v>29</v>
      </c>
      <c r="C45" s="3" t="s">
        <v>423</v>
      </c>
      <c r="D45" s="3" t="s">
        <v>664</v>
      </c>
      <c r="E45" s="3" t="s">
        <v>256</v>
      </c>
      <c r="F45" s="3" t="s">
        <v>465</v>
      </c>
      <c r="G45" s="3" t="s">
        <v>532</v>
      </c>
      <c r="H45" s="3" t="s">
        <v>143</v>
      </c>
      <c r="I45" s="3" t="s">
        <v>70</v>
      </c>
      <c r="J45" s="15">
        <v>1402.7</v>
      </c>
      <c r="K45" s="1">
        <v>1122.8799999999999</v>
      </c>
      <c r="L45" s="3" t="s">
        <v>257</v>
      </c>
      <c r="M45" s="8">
        <v>2</v>
      </c>
      <c r="N45" s="8">
        <v>1</v>
      </c>
      <c r="O45" s="9">
        <f t="shared" si="2"/>
        <v>3</v>
      </c>
      <c r="AK45" s="2"/>
    </row>
    <row r="46" spans="1:38" ht="32.25" customHeight="1" x14ac:dyDescent="0.3">
      <c r="A46" s="1">
        <f t="shared" si="1"/>
        <v>45</v>
      </c>
      <c r="B46" s="22" t="s">
        <v>690</v>
      </c>
      <c r="C46" s="3" t="s">
        <v>665</v>
      </c>
      <c r="D46" s="3" t="s">
        <v>666</v>
      </c>
      <c r="E46" s="3" t="s">
        <v>667</v>
      </c>
      <c r="F46" s="3" t="s">
        <v>669</v>
      </c>
      <c r="G46" s="3" t="s">
        <v>668</v>
      </c>
      <c r="H46" s="3" t="s">
        <v>143</v>
      </c>
      <c r="I46" s="3" t="s">
        <v>70</v>
      </c>
      <c r="J46" s="15">
        <v>0</v>
      </c>
      <c r="K46" s="1">
        <v>264</v>
      </c>
      <c r="L46" s="3" t="s">
        <v>670</v>
      </c>
      <c r="M46" s="8">
        <v>1</v>
      </c>
      <c r="N46" s="8">
        <v>1</v>
      </c>
      <c r="O46" s="9">
        <f t="shared" si="2"/>
        <v>2</v>
      </c>
      <c r="AL46" s="2">
        <v>1</v>
      </c>
    </row>
    <row r="47" spans="1:38" ht="32.25" customHeight="1" x14ac:dyDescent="0.3">
      <c r="A47" s="1">
        <f t="shared" si="1"/>
        <v>46</v>
      </c>
      <c r="B47" s="22">
        <v>30</v>
      </c>
      <c r="C47" s="3" t="s">
        <v>423</v>
      </c>
      <c r="D47" s="3" t="s">
        <v>258</v>
      </c>
      <c r="E47" s="3" t="s">
        <v>259</v>
      </c>
      <c r="F47" s="3" t="s">
        <v>466</v>
      </c>
      <c r="G47" s="3" t="s">
        <v>533</v>
      </c>
      <c r="H47" s="3" t="s">
        <v>144</v>
      </c>
      <c r="I47" s="3" t="s">
        <v>71</v>
      </c>
      <c r="J47" s="15">
        <v>1441.4</v>
      </c>
      <c r="K47" s="1">
        <v>1421.65</v>
      </c>
      <c r="L47" s="3" t="s">
        <v>192</v>
      </c>
      <c r="M47" s="8">
        <v>12</v>
      </c>
      <c r="N47" s="8">
        <v>4</v>
      </c>
      <c r="O47" s="9">
        <f t="shared" si="2"/>
        <v>16</v>
      </c>
      <c r="AK47" s="2"/>
    </row>
    <row r="48" spans="1:38" ht="32.25" customHeight="1" x14ac:dyDescent="0.3">
      <c r="A48" s="1">
        <f t="shared" si="1"/>
        <v>47</v>
      </c>
      <c r="B48" s="22" t="s">
        <v>417</v>
      </c>
      <c r="C48" s="3" t="s">
        <v>429</v>
      </c>
      <c r="D48" s="3" t="s">
        <v>418</v>
      </c>
      <c r="E48" s="3" t="s">
        <v>419</v>
      </c>
      <c r="F48" s="3" t="s">
        <v>467</v>
      </c>
      <c r="G48" s="3" t="s">
        <v>534</v>
      </c>
      <c r="H48" s="3" t="s">
        <v>144</v>
      </c>
      <c r="I48" s="3" t="s">
        <v>71</v>
      </c>
      <c r="J48" s="3">
        <v>0</v>
      </c>
      <c r="K48" s="1">
        <v>519.65</v>
      </c>
      <c r="L48" s="3" t="s">
        <v>420</v>
      </c>
      <c r="M48" s="8">
        <v>0</v>
      </c>
      <c r="N48" s="8">
        <v>3</v>
      </c>
      <c r="O48" s="9">
        <f t="shared" si="2"/>
        <v>3</v>
      </c>
    </row>
    <row r="49" spans="1:38" ht="32.25" customHeight="1" x14ac:dyDescent="0.3">
      <c r="A49" s="1">
        <f t="shared" si="1"/>
        <v>48</v>
      </c>
      <c r="B49" s="22">
        <v>31</v>
      </c>
      <c r="C49" s="3" t="s">
        <v>423</v>
      </c>
      <c r="D49" s="3" t="s">
        <v>260</v>
      </c>
      <c r="E49" s="3" t="s">
        <v>261</v>
      </c>
      <c r="F49" s="3" t="s">
        <v>468</v>
      </c>
      <c r="G49" s="3" t="s">
        <v>535</v>
      </c>
      <c r="H49" s="3" t="s">
        <v>146</v>
      </c>
      <c r="I49" s="3" t="s">
        <v>147</v>
      </c>
      <c r="J49" s="15">
        <v>2824.5</v>
      </c>
      <c r="K49" s="1">
        <v>2690.53</v>
      </c>
      <c r="L49" s="3" t="s">
        <v>192</v>
      </c>
      <c r="M49" s="8">
        <v>13</v>
      </c>
      <c r="N49" s="8">
        <v>4</v>
      </c>
      <c r="O49" s="9">
        <f t="shared" si="2"/>
        <v>17</v>
      </c>
      <c r="AK49" s="2"/>
    </row>
    <row r="50" spans="1:38" ht="32.25" customHeight="1" x14ac:dyDescent="0.3">
      <c r="A50" s="1">
        <f t="shared" si="1"/>
        <v>49</v>
      </c>
      <c r="B50" s="22">
        <v>32</v>
      </c>
      <c r="C50" s="3" t="s">
        <v>423</v>
      </c>
      <c r="D50" s="3" t="s">
        <v>262</v>
      </c>
      <c r="E50" s="3" t="s">
        <v>263</v>
      </c>
      <c r="F50" s="3" t="s">
        <v>626</v>
      </c>
      <c r="G50" s="3" t="s">
        <v>536</v>
      </c>
      <c r="H50" s="3" t="s">
        <v>148</v>
      </c>
      <c r="I50" s="3" t="s">
        <v>153</v>
      </c>
      <c r="J50" s="15">
        <v>1084.8</v>
      </c>
      <c r="K50" s="1">
        <v>864.65</v>
      </c>
      <c r="L50" s="3" t="s">
        <v>192</v>
      </c>
      <c r="M50" s="8">
        <v>3</v>
      </c>
      <c r="N50" s="8">
        <v>3</v>
      </c>
      <c r="O50" s="9">
        <f t="shared" si="2"/>
        <v>6</v>
      </c>
      <c r="AK50" s="2"/>
    </row>
    <row r="51" spans="1:38" ht="32.25" customHeight="1" x14ac:dyDescent="0.3">
      <c r="A51" s="1">
        <f t="shared" si="1"/>
        <v>50</v>
      </c>
      <c r="B51" s="22">
        <v>33</v>
      </c>
      <c r="C51" s="3" t="s">
        <v>423</v>
      </c>
      <c r="D51" s="3" t="s">
        <v>264</v>
      </c>
      <c r="E51" s="3" t="s">
        <v>265</v>
      </c>
      <c r="F51" s="3" t="s">
        <v>469</v>
      </c>
      <c r="G51" s="3" t="s">
        <v>537</v>
      </c>
      <c r="H51" s="3" t="s">
        <v>149</v>
      </c>
      <c r="I51" s="3" t="s">
        <v>154</v>
      </c>
      <c r="J51" s="3">
        <v>972</v>
      </c>
      <c r="K51" s="1">
        <v>863.58500000000004</v>
      </c>
      <c r="L51" s="3" t="s">
        <v>266</v>
      </c>
      <c r="M51" s="8">
        <v>2</v>
      </c>
      <c r="N51" s="8">
        <v>1</v>
      </c>
      <c r="O51" s="9">
        <f t="shared" ref="O51:O82" si="3">M51+N51</f>
        <v>3</v>
      </c>
      <c r="AK51" s="2"/>
    </row>
    <row r="52" spans="1:38" ht="32.25" customHeight="1" x14ac:dyDescent="0.3">
      <c r="A52" s="1">
        <f t="shared" si="1"/>
        <v>51</v>
      </c>
      <c r="B52" s="22">
        <v>34</v>
      </c>
      <c r="C52" s="3" t="s">
        <v>423</v>
      </c>
      <c r="D52" s="3" t="s">
        <v>610</v>
      </c>
      <c r="E52" s="3" t="s">
        <v>377</v>
      </c>
      <c r="F52" s="3" t="s">
        <v>627</v>
      </c>
      <c r="G52" s="3" t="s">
        <v>582</v>
      </c>
      <c r="H52" s="3" t="s">
        <v>150</v>
      </c>
      <c r="I52" s="3" t="s">
        <v>155</v>
      </c>
      <c r="J52" s="3">
        <v>969.7</v>
      </c>
      <c r="K52" s="1">
        <v>1884.7</v>
      </c>
      <c r="L52" s="3" t="s">
        <v>410</v>
      </c>
      <c r="M52" s="8">
        <v>1</v>
      </c>
      <c r="N52" s="8">
        <v>6</v>
      </c>
      <c r="O52" s="9">
        <f t="shared" si="3"/>
        <v>7</v>
      </c>
      <c r="AK52" s="2"/>
    </row>
    <row r="53" spans="1:38" ht="32.25" customHeight="1" x14ac:dyDescent="0.3">
      <c r="A53" s="1">
        <f t="shared" si="1"/>
        <v>52</v>
      </c>
      <c r="B53" s="22">
        <v>35</v>
      </c>
      <c r="C53" s="3" t="s">
        <v>423</v>
      </c>
      <c r="D53" s="3" t="s">
        <v>378</v>
      </c>
      <c r="E53" s="3" t="s">
        <v>379</v>
      </c>
      <c r="F53" s="3" t="s">
        <v>621</v>
      </c>
      <c r="G53" s="3" t="s">
        <v>538</v>
      </c>
      <c r="H53" s="3" t="s">
        <v>151</v>
      </c>
      <c r="I53" s="3" t="s">
        <v>156</v>
      </c>
      <c r="J53" s="3">
        <v>691.8</v>
      </c>
      <c r="K53" s="1">
        <v>964.80000000000007</v>
      </c>
      <c r="L53" s="3" t="s">
        <v>410</v>
      </c>
      <c r="M53" s="8">
        <v>5</v>
      </c>
      <c r="N53" s="8">
        <v>0</v>
      </c>
      <c r="O53" s="9">
        <f t="shared" si="3"/>
        <v>5</v>
      </c>
      <c r="AK53" s="2"/>
    </row>
    <row r="54" spans="1:38" ht="32.25" customHeight="1" x14ac:dyDescent="0.3">
      <c r="A54" s="1">
        <f t="shared" si="1"/>
        <v>53</v>
      </c>
      <c r="B54" s="22">
        <v>36</v>
      </c>
      <c r="C54" s="3" t="s">
        <v>423</v>
      </c>
      <c r="D54" s="3" t="s">
        <v>267</v>
      </c>
      <c r="E54" s="3" t="s">
        <v>268</v>
      </c>
      <c r="F54" s="3" t="s">
        <v>659</v>
      </c>
      <c r="G54" s="3" t="s">
        <v>658</v>
      </c>
      <c r="H54" s="3" t="s">
        <v>152</v>
      </c>
      <c r="I54" s="3" t="s">
        <v>157</v>
      </c>
      <c r="J54" s="3">
        <v>678.9</v>
      </c>
      <c r="K54" s="1">
        <v>500</v>
      </c>
      <c r="L54" s="3" t="s">
        <v>192</v>
      </c>
      <c r="M54" s="8">
        <v>8</v>
      </c>
      <c r="N54" s="8">
        <v>3</v>
      </c>
      <c r="O54" s="9">
        <f t="shared" si="3"/>
        <v>11</v>
      </c>
      <c r="AK54" s="2"/>
    </row>
    <row r="55" spans="1:38" ht="32.25" customHeight="1" x14ac:dyDescent="0.3">
      <c r="A55" s="1">
        <f t="shared" si="1"/>
        <v>54</v>
      </c>
      <c r="B55" s="22">
        <v>37</v>
      </c>
      <c r="C55" s="3" t="s">
        <v>423</v>
      </c>
      <c r="D55" s="3" t="s">
        <v>269</v>
      </c>
      <c r="E55" s="3" t="s">
        <v>270</v>
      </c>
      <c r="F55" s="3" t="s">
        <v>470</v>
      </c>
      <c r="G55" s="3" t="s">
        <v>539</v>
      </c>
      <c r="H55" s="3" t="s">
        <v>158</v>
      </c>
      <c r="I55" s="3" t="s">
        <v>159</v>
      </c>
      <c r="J55" s="3">
        <v>691.2</v>
      </c>
      <c r="K55" s="1">
        <v>1052.81</v>
      </c>
      <c r="L55" s="3" t="s">
        <v>189</v>
      </c>
      <c r="M55" s="8">
        <v>1</v>
      </c>
      <c r="N55" s="8">
        <v>1</v>
      </c>
      <c r="O55" s="9">
        <f t="shared" si="3"/>
        <v>2</v>
      </c>
      <c r="AK55" s="2"/>
    </row>
    <row r="56" spans="1:38" ht="32.25" customHeight="1" x14ac:dyDescent="0.3">
      <c r="A56" s="1">
        <f t="shared" si="1"/>
        <v>55</v>
      </c>
      <c r="B56" s="22" t="s">
        <v>407</v>
      </c>
      <c r="C56" s="3" t="s">
        <v>429</v>
      </c>
      <c r="D56" s="3" t="s">
        <v>400</v>
      </c>
      <c r="E56" s="3" t="s">
        <v>401</v>
      </c>
      <c r="F56" s="3" t="s">
        <v>457</v>
      </c>
      <c r="G56" s="3" t="s">
        <v>540</v>
      </c>
      <c r="H56" s="3" t="s">
        <v>158</v>
      </c>
      <c r="I56" s="3" t="s">
        <v>159</v>
      </c>
      <c r="J56" s="3">
        <v>0</v>
      </c>
      <c r="K56" s="1">
        <v>526</v>
      </c>
      <c r="L56" s="3" t="s">
        <v>402</v>
      </c>
      <c r="M56" s="8">
        <v>1</v>
      </c>
      <c r="N56" s="8">
        <v>0</v>
      </c>
      <c r="O56" s="9">
        <f t="shared" si="3"/>
        <v>1</v>
      </c>
      <c r="AL56" s="2">
        <v>1</v>
      </c>
    </row>
    <row r="57" spans="1:38" ht="32.25" customHeight="1" x14ac:dyDescent="0.3">
      <c r="A57" s="1">
        <f t="shared" si="1"/>
        <v>56</v>
      </c>
      <c r="B57" s="22">
        <v>38</v>
      </c>
      <c r="C57" s="3" t="s">
        <v>423</v>
      </c>
      <c r="D57" s="3" t="s">
        <v>271</v>
      </c>
      <c r="E57" s="3" t="s">
        <v>272</v>
      </c>
      <c r="F57" s="3" t="s">
        <v>471</v>
      </c>
      <c r="G57" s="3" t="s">
        <v>662</v>
      </c>
      <c r="H57" s="3" t="s">
        <v>160</v>
      </c>
      <c r="I57" s="3" t="s">
        <v>164</v>
      </c>
      <c r="J57" s="3">
        <v>903</v>
      </c>
      <c r="K57" s="1">
        <v>688.86</v>
      </c>
      <c r="L57" s="3" t="s">
        <v>192</v>
      </c>
      <c r="M57" s="8">
        <v>2</v>
      </c>
      <c r="N57" s="8">
        <v>1</v>
      </c>
      <c r="O57" s="9">
        <f t="shared" si="3"/>
        <v>3</v>
      </c>
      <c r="AK57" s="2"/>
    </row>
    <row r="58" spans="1:38" ht="32.25" customHeight="1" x14ac:dyDescent="0.3">
      <c r="A58" s="1">
        <f t="shared" si="1"/>
        <v>57</v>
      </c>
      <c r="B58" s="22">
        <v>39</v>
      </c>
      <c r="C58" s="3" t="s">
        <v>423</v>
      </c>
      <c r="D58" s="3" t="s">
        <v>671</v>
      </c>
      <c r="E58" s="3" t="s">
        <v>672</v>
      </c>
      <c r="F58" s="3" t="s">
        <v>673</v>
      </c>
      <c r="G58" s="3" t="s">
        <v>674</v>
      </c>
      <c r="H58" s="3" t="s">
        <v>161</v>
      </c>
      <c r="I58" s="3" t="s">
        <v>165</v>
      </c>
      <c r="J58" s="15">
        <v>1044.04</v>
      </c>
      <c r="K58" s="1">
        <v>741.04</v>
      </c>
      <c r="L58" s="3" t="s">
        <v>180</v>
      </c>
      <c r="M58" s="8">
        <v>7</v>
      </c>
      <c r="N58" s="8">
        <v>1</v>
      </c>
      <c r="O58" s="9">
        <f t="shared" si="3"/>
        <v>8</v>
      </c>
      <c r="AL58" s="2">
        <v>1</v>
      </c>
    </row>
    <row r="59" spans="1:38" ht="32.25" customHeight="1" x14ac:dyDescent="0.3">
      <c r="A59" s="1">
        <f t="shared" si="1"/>
        <v>58</v>
      </c>
      <c r="B59" s="22">
        <v>40</v>
      </c>
      <c r="C59" s="3" t="s">
        <v>186</v>
      </c>
      <c r="D59" s="3" t="s">
        <v>426</v>
      </c>
      <c r="E59" s="3" t="s">
        <v>431</v>
      </c>
      <c r="F59" s="3" t="s">
        <v>472</v>
      </c>
      <c r="G59" s="3" t="s">
        <v>648</v>
      </c>
      <c r="H59" s="3" t="s">
        <v>162</v>
      </c>
      <c r="I59" s="3" t="s">
        <v>166</v>
      </c>
      <c r="J59" s="3">
        <v>1742.3</v>
      </c>
      <c r="K59" s="1">
        <v>3719.92</v>
      </c>
      <c r="L59" s="3" t="s">
        <v>292</v>
      </c>
      <c r="M59" s="8">
        <v>0</v>
      </c>
      <c r="N59" s="8">
        <v>1</v>
      </c>
      <c r="O59" s="9">
        <f t="shared" si="3"/>
        <v>1</v>
      </c>
      <c r="AK59" s="2"/>
    </row>
    <row r="60" spans="1:38" ht="32.25" customHeight="1" x14ac:dyDescent="0.3">
      <c r="A60" s="1">
        <f t="shared" si="1"/>
        <v>59</v>
      </c>
      <c r="B60" s="22">
        <v>41</v>
      </c>
      <c r="C60" s="3" t="s">
        <v>423</v>
      </c>
      <c r="D60" s="3" t="s">
        <v>645</v>
      </c>
      <c r="E60" s="3" t="s">
        <v>273</v>
      </c>
      <c r="F60" s="3" t="s">
        <v>473</v>
      </c>
      <c r="G60" s="3" t="s">
        <v>541</v>
      </c>
      <c r="H60" s="3" t="s">
        <v>163</v>
      </c>
      <c r="I60" s="3" t="s">
        <v>167</v>
      </c>
      <c r="J60" s="3">
        <v>703.3</v>
      </c>
      <c r="K60" s="1">
        <v>626.43499999999995</v>
      </c>
      <c r="L60" s="3" t="s">
        <v>274</v>
      </c>
      <c r="M60" s="8">
        <v>2</v>
      </c>
      <c r="N60" s="8">
        <v>3</v>
      </c>
      <c r="O60" s="9">
        <f t="shared" si="3"/>
        <v>5</v>
      </c>
      <c r="AK60" s="2"/>
    </row>
    <row r="61" spans="1:38" ht="32.25" customHeight="1" x14ac:dyDescent="0.3">
      <c r="A61" s="1">
        <f t="shared" si="1"/>
        <v>60</v>
      </c>
      <c r="B61" s="22">
        <v>42</v>
      </c>
      <c r="C61" s="3" t="s">
        <v>423</v>
      </c>
      <c r="D61" s="3" t="s">
        <v>275</v>
      </c>
      <c r="E61" s="3" t="s">
        <v>276</v>
      </c>
      <c r="F61" s="3" t="s">
        <v>686</v>
      </c>
      <c r="G61" s="3" t="s">
        <v>581</v>
      </c>
      <c r="H61" s="3" t="s">
        <v>168</v>
      </c>
      <c r="I61" s="3" t="s">
        <v>170</v>
      </c>
      <c r="J61" s="3">
        <v>700.7</v>
      </c>
      <c r="K61" s="1">
        <v>932.46</v>
      </c>
      <c r="L61" s="3" t="s">
        <v>192</v>
      </c>
      <c r="M61" s="8">
        <v>3</v>
      </c>
      <c r="N61" s="8">
        <v>6</v>
      </c>
      <c r="O61" s="9">
        <f t="shared" si="3"/>
        <v>9</v>
      </c>
      <c r="AK61" s="2"/>
    </row>
    <row r="62" spans="1:38" ht="32.25" customHeight="1" x14ac:dyDescent="0.3">
      <c r="A62" s="1">
        <f t="shared" si="1"/>
        <v>61</v>
      </c>
      <c r="B62" s="22">
        <v>43</v>
      </c>
      <c r="C62" s="3" t="s">
        <v>423</v>
      </c>
      <c r="D62" s="3" t="s">
        <v>277</v>
      </c>
      <c r="E62" s="3" t="s">
        <v>278</v>
      </c>
      <c r="F62" s="3" t="s">
        <v>633</v>
      </c>
      <c r="G62" s="3" t="s">
        <v>634</v>
      </c>
      <c r="H62" s="3" t="s">
        <v>169</v>
      </c>
      <c r="I62" s="3" t="s">
        <v>171</v>
      </c>
      <c r="J62" s="15">
        <v>3908.6</v>
      </c>
      <c r="K62" s="1">
        <v>2887.04</v>
      </c>
      <c r="L62" s="3" t="s">
        <v>279</v>
      </c>
      <c r="M62" s="8">
        <v>15</v>
      </c>
      <c r="N62" s="8">
        <v>4</v>
      </c>
      <c r="O62" s="9">
        <f t="shared" si="3"/>
        <v>19</v>
      </c>
      <c r="AK62" s="2"/>
    </row>
    <row r="63" spans="1:38" ht="32.25" customHeight="1" x14ac:dyDescent="0.3">
      <c r="A63" s="1">
        <f t="shared" si="1"/>
        <v>62</v>
      </c>
      <c r="B63" s="22">
        <v>44</v>
      </c>
      <c r="C63" s="3" t="s">
        <v>423</v>
      </c>
      <c r="D63" s="3" t="s">
        <v>280</v>
      </c>
      <c r="E63" s="3" t="s">
        <v>281</v>
      </c>
      <c r="F63" s="3" t="s">
        <v>636</v>
      </c>
      <c r="G63" s="3" t="s">
        <v>637</v>
      </c>
      <c r="H63" s="3" t="s">
        <v>2</v>
      </c>
      <c r="I63" s="3" t="s">
        <v>3</v>
      </c>
      <c r="J63" s="16">
        <v>3828</v>
      </c>
      <c r="K63" s="1">
        <v>3912.6</v>
      </c>
      <c r="L63" s="3" t="s">
        <v>217</v>
      </c>
      <c r="M63" s="8">
        <v>16</v>
      </c>
      <c r="N63" s="8">
        <v>3</v>
      </c>
      <c r="O63" s="9">
        <f t="shared" si="3"/>
        <v>19</v>
      </c>
      <c r="AL63" s="2">
        <v>1</v>
      </c>
    </row>
    <row r="64" spans="1:38" ht="32.25" customHeight="1" x14ac:dyDescent="0.3">
      <c r="A64" s="1">
        <f t="shared" si="1"/>
        <v>63</v>
      </c>
      <c r="B64" s="22">
        <v>45</v>
      </c>
      <c r="C64" s="3" t="s">
        <v>423</v>
      </c>
      <c r="D64" s="3" t="s">
        <v>282</v>
      </c>
      <c r="E64" s="3" t="s">
        <v>283</v>
      </c>
      <c r="F64" s="3" t="s">
        <v>474</v>
      </c>
      <c r="G64" s="3" t="s">
        <v>542</v>
      </c>
      <c r="H64" s="3" t="s">
        <v>4</v>
      </c>
      <c r="I64" s="3" t="s">
        <v>5</v>
      </c>
      <c r="J64" s="15">
        <v>1646.3</v>
      </c>
      <c r="K64" s="1">
        <v>1395</v>
      </c>
      <c r="L64" s="3" t="s">
        <v>255</v>
      </c>
      <c r="M64" s="8">
        <v>3</v>
      </c>
      <c r="N64" s="8">
        <v>2</v>
      </c>
      <c r="O64" s="9">
        <f t="shared" si="3"/>
        <v>5</v>
      </c>
      <c r="AL64" s="2">
        <v>1</v>
      </c>
    </row>
    <row r="65" spans="1:38" ht="32.25" customHeight="1" x14ac:dyDescent="0.3">
      <c r="A65" s="1">
        <f t="shared" si="1"/>
        <v>64</v>
      </c>
      <c r="B65" s="22">
        <v>46</v>
      </c>
      <c r="C65" s="3" t="s">
        <v>423</v>
      </c>
      <c r="D65" s="3" t="s">
        <v>284</v>
      </c>
      <c r="E65" s="3" t="s">
        <v>285</v>
      </c>
      <c r="F65" s="3" t="s">
        <v>475</v>
      </c>
      <c r="G65" s="3" t="s">
        <v>543</v>
      </c>
      <c r="H65" s="3" t="s">
        <v>6</v>
      </c>
      <c r="I65" s="3" t="s">
        <v>7</v>
      </c>
      <c r="J65" s="16">
        <v>1642</v>
      </c>
      <c r="K65" s="1">
        <v>1511.48</v>
      </c>
      <c r="L65" s="3" t="s">
        <v>192</v>
      </c>
      <c r="M65" s="8">
        <v>23</v>
      </c>
      <c r="N65" s="8">
        <v>10</v>
      </c>
      <c r="O65" s="9">
        <f t="shared" si="3"/>
        <v>33</v>
      </c>
    </row>
    <row r="66" spans="1:38" ht="32.25" customHeight="1" x14ac:dyDescent="0.3">
      <c r="A66" s="1">
        <f t="shared" si="1"/>
        <v>65</v>
      </c>
      <c r="B66" s="22">
        <v>47</v>
      </c>
      <c r="C66" s="3" t="s">
        <v>423</v>
      </c>
      <c r="D66" s="3" t="s">
        <v>653</v>
      </c>
      <c r="E66" s="3" t="s">
        <v>286</v>
      </c>
      <c r="F66" s="3" t="s">
        <v>687</v>
      </c>
      <c r="G66" s="3" t="s">
        <v>544</v>
      </c>
      <c r="H66" s="3" t="s">
        <v>8</v>
      </c>
      <c r="I66" s="3" t="s">
        <v>9</v>
      </c>
      <c r="J66" s="16">
        <v>1652</v>
      </c>
      <c r="K66" s="1">
        <v>2481.4700000000003</v>
      </c>
      <c r="L66" s="3" t="s">
        <v>221</v>
      </c>
      <c r="M66" s="8">
        <v>11</v>
      </c>
      <c r="N66" s="8">
        <v>25</v>
      </c>
      <c r="O66" s="9">
        <f t="shared" si="3"/>
        <v>36</v>
      </c>
      <c r="AK66" s="2"/>
    </row>
    <row r="67" spans="1:38" ht="32.25" customHeight="1" x14ac:dyDescent="0.3">
      <c r="A67" s="1">
        <f t="shared" si="1"/>
        <v>66</v>
      </c>
      <c r="B67" s="22">
        <v>48</v>
      </c>
      <c r="C67" s="3" t="s">
        <v>423</v>
      </c>
      <c r="D67" s="3" t="s">
        <v>288</v>
      </c>
      <c r="E67" s="3" t="s">
        <v>289</v>
      </c>
      <c r="F67" s="3" t="s">
        <v>476</v>
      </c>
      <c r="G67" s="3" t="s">
        <v>545</v>
      </c>
      <c r="H67" s="3" t="s">
        <v>10</v>
      </c>
      <c r="I67" s="3" t="s">
        <v>287</v>
      </c>
      <c r="J67" s="15">
        <v>7066.7</v>
      </c>
      <c r="K67" s="1">
        <v>7185.35</v>
      </c>
      <c r="L67" s="3" t="s">
        <v>192</v>
      </c>
      <c r="M67" s="8">
        <v>73</v>
      </c>
      <c r="N67" s="8">
        <v>35</v>
      </c>
      <c r="O67" s="9">
        <f t="shared" si="3"/>
        <v>108</v>
      </c>
      <c r="AK67" s="2"/>
    </row>
    <row r="68" spans="1:38" ht="32.25" customHeight="1" x14ac:dyDescent="0.3">
      <c r="A68" s="1">
        <f t="shared" ref="A68:A117" si="4">A67+1</f>
        <v>67</v>
      </c>
      <c r="B68" s="22">
        <v>49</v>
      </c>
      <c r="C68" s="3" t="s">
        <v>423</v>
      </c>
      <c r="D68" s="3" t="s">
        <v>620</v>
      </c>
      <c r="E68" s="3" t="s">
        <v>291</v>
      </c>
      <c r="F68" s="3" t="s">
        <v>477</v>
      </c>
      <c r="G68" s="3" t="s">
        <v>579</v>
      </c>
      <c r="H68" s="3" t="s">
        <v>11</v>
      </c>
      <c r="I68" s="3" t="s">
        <v>12</v>
      </c>
      <c r="J68" s="3">
        <v>337</v>
      </c>
      <c r="K68" s="1">
        <v>478.14</v>
      </c>
      <c r="L68" s="3" t="s">
        <v>292</v>
      </c>
      <c r="M68" s="8">
        <v>7</v>
      </c>
      <c r="N68" s="8">
        <v>2</v>
      </c>
      <c r="O68" s="9">
        <f t="shared" si="3"/>
        <v>9</v>
      </c>
      <c r="AK68" s="2"/>
    </row>
    <row r="69" spans="1:38" ht="32.25" customHeight="1" x14ac:dyDescent="0.3">
      <c r="A69" s="1">
        <f t="shared" si="4"/>
        <v>68</v>
      </c>
      <c r="B69" s="22">
        <v>50</v>
      </c>
      <c r="C69" s="3" t="s">
        <v>423</v>
      </c>
      <c r="D69" s="3" t="s">
        <v>640</v>
      </c>
      <c r="E69" s="3" t="s">
        <v>406</v>
      </c>
      <c r="F69" s="3" t="s">
        <v>478</v>
      </c>
      <c r="G69" s="3" t="s">
        <v>580</v>
      </c>
      <c r="H69" s="3" t="s">
        <v>72</v>
      </c>
      <c r="I69" s="3" t="s">
        <v>82</v>
      </c>
      <c r="J69" s="3">
        <v>678.9</v>
      </c>
      <c r="K69" s="1">
        <v>997.18000000000006</v>
      </c>
      <c r="L69" s="3" t="s">
        <v>221</v>
      </c>
      <c r="M69" s="8">
        <v>0</v>
      </c>
      <c r="N69" s="8">
        <v>2</v>
      </c>
      <c r="O69" s="9">
        <f t="shared" si="3"/>
        <v>2</v>
      </c>
      <c r="AL69" s="2">
        <v>1</v>
      </c>
    </row>
    <row r="70" spans="1:38" ht="32.25" customHeight="1" x14ac:dyDescent="0.3">
      <c r="A70" s="1">
        <f t="shared" si="4"/>
        <v>69</v>
      </c>
      <c r="B70" s="22">
        <v>51</v>
      </c>
      <c r="C70" s="3" t="s">
        <v>423</v>
      </c>
      <c r="D70" s="3" t="s">
        <v>293</v>
      </c>
      <c r="E70" s="3" t="s">
        <v>294</v>
      </c>
      <c r="F70" s="3" t="s">
        <v>479</v>
      </c>
      <c r="G70" s="3" t="s">
        <v>546</v>
      </c>
      <c r="H70" s="3" t="s">
        <v>73</v>
      </c>
      <c r="I70" s="3" t="s">
        <v>83</v>
      </c>
      <c r="J70" s="3">
        <v>342.3</v>
      </c>
      <c r="K70" s="1">
        <v>772.25</v>
      </c>
      <c r="L70" s="3" t="s">
        <v>192</v>
      </c>
      <c r="M70" s="8">
        <v>2</v>
      </c>
      <c r="N70" s="8">
        <v>5</v>
      </c>
      <c r="O70" s="9">
        <f t="shared" si="3"/>
        <v>7</v>
      </c>
      <c r="AL70" s="2">
        <v>1</v>
      </c>
    </row>
    <row r="71" spans="1:38" ht="32.25" customHeight="1" x14ac:dyDescent="0.3">
      <c r="A71" s="1">
        <f t="shared" si="4"/>
        <v>70</v>
      </c>
      <c r="B71" s="22">
        <v>52</v>
      </c>
      <c r="C71" s="3" t="s">
        <v>423</v>
      </c>
      <c r="D71" s="3" t="s">
        <v>295</v>
      </c>
      <c r="E71" s="3" t="s">
        <v>296</v>
      </c>
      <c r="F71" s="3" t="s">
        <v>480</v>
      </c>
      <c r="G71" s="3" t="s">
        <v>547</v>
      </c>
      <c r="H71" s="3" t="s">
        <v>74</v>
      </c>
      <c r="I71" s="3" t="s">
        <v>84</v>
      </c>
      <c r="J71" s="3">
        <v>343.8</v>
      </c>
      <c r="K71" s="1">
        <v>280</v>
      </c>
      <c r="L71" s="3" t="s">
        <v>180</v>
      </c>
      <c r="M71" s="8">
        <v>2</v>
      </c>
      <c r="N71" s="8">
        <v>2</v>
      </c>
      <c r="O71" s="9">
        <f t="shared" si="3"/>
        <v>4</v>
      </c>
      <c r="AK71" s="2"/>
    </row>
    <row r="72" spans="1:38" ht="32.25" customHeight="1" x14ac:dyDescent="0.3">
      <c r="A72" s="1">
        <f t="shared" si="4"/>
        <v>71</v>
      </c>
      <c r="B72" s="22">
        <v>53</v>
      </c>
      <c r="C72" s="3" t="s">
        <v>423</v>
      </c>
      <c r="D72" s="3" t="s">
        <v>297</v>
      </c>
      <c r="E72" s="3" t="s">
        <v>298</v>
      </c>
      <c r="F72" s="3" t="s">
        <v>481</v>
      </c>
      <c r="G72" s="3" t="s">
        <v>548</v>
      </c>
      <c r="H72" s="3" t="s">
        <v>75</v>
      </c>
      <c r="I72" s="3" t="s">
        <v>85</v>
      </c>
      <c r="J72" s="3">
        <v>692.6</v>
      </c>
      <c r="K72" s="1">
        <v>982.40000000000009</v>
      </c>
      <c r="L72" s="3" t="s">
        <v>189</v>
      </c>
      <c r="M72" s="8">
        <v>5</v>
      </c>
      <c r="N72" s="8">
        <v>11</v>
      </c>
      <c r="O72" s="9">
        <f t="shared" si="3"/>
        <v>16</v>
      </c>
      <c r="AK72" s="2"/>
    </row>
    <row r="73" spans="1:38" ht="32.25" customHeight="1" x14ac:dyDescent="0.3">
      <c r="A73" s="1">
        <f t="shared" si="4"/>
        <v>72</v>
      </c>
      <c r="B73" s="22">
        <v>54</v>
      </c>
      <c r="C73" s="3" t="s">
        <v>423</v>
      </c>
      <c r="D73" s="3" t="s">
        <v>299</v>
      </c>
      <c r="E73" s="3" t="s">
        <v>300</v>
      </c>
      <c r="F73" s="3" t="s">
        <v>482</v>
      </c>
      <c r="G73" s="3" t="s">
        <v>549</v>
      </c>
      <c r="H73" s="3" t="s">
        <v>76</v>
      </c>
      <c r="I73" s="3" t="s">
        <v>86</v>
      </c>
      <c r="J73" s="3">
        <v>803.9</v>
      </c>
      <c r="K73" s="1">
        <v>922.68999999999994</v>
      </c>
      <c r="L73" s="3" t="s">
        <v>432</v>
      </c>
      <c r="M73" s="8">
        <v>9</v>
      </c>
      <c r="N73" s="8">
        <v>3</v>
      </c>
      <c r="O73" s="9">
        <f t="shared" si="3"/>
        <v>12</v>
      </c>
      <c r="AL73" s="2">
        <v>1</v>
      </c>
    </row>
    <row r="74" spans="1:38" ht="32.25" customHeight="1" x14ac:dyDescent="0.3">
      <c r="A74" s="1">
        <f t="shared" si="4"/>
        <v>73</v>
      </c>
      <c r="B74" s="22">
        <v>55</v>
      </c>
      <c r="C74" s="3" t="s">
        <v>423</v>
      </c>
      <c r="D74" s="3" t="s">
        <v>598</v>
      </c>
      <c r="E74" s="3" t="s">
        <v>380</v>
      </c>
      <c r="F74" s="3" t="s">
        <v>483</v>
      </c>
      <c r="G74" s="3" t="s">
        <v>550</v>
      </c>
      <c r="H74" s="3" t="s">
        <v>77</v>
      </c>
      <c r="I74" s="3" t="s">
        <v>87</v>
      </c>
      <c r="J74" s="3">
        <v>346.4</v>
      </c>
      <c r="K74" s="1">
        <v>517.76</v>
      </c>
      <c r="L74" s="3" t="s">
        <v>649</v>
      </c>
      <c r="M74" s="8">
        <v>1</v>
      </c>
      <c r="N74" s="8">
        <v>0</v>
      </c>
      <c r="O74" s="9">
        <f t="shared" si="3"/>
        <v>1</v>
      </c>
      <c r="AL74" s="2">
        <v>1</v>
      </c>
    </row>
    <row r="75" spans="1:38" ht="32.25" customHeight="1" x14ac:dyDescent="0.3">
      <c r="A75" s="1">
        <f t="shared" si="4"/>
        <v>74</v>
      </c>
      <c r="B75" s="22" t="s">
        <v>641</v>
      </c>
      <c r="C75" s="3" t="s">
        <v>429</v>
      </c>
      <c r="D75" s="3" t="s">
        <v>297</v>
      </c>
      <c r="E75" s="3" t="s">
        <v>298</v>
      </c>
      <c r="F75" s="3" t="s">
        <v>481</v>
      </c>
      <c r="G75" s="3" t="s">
        <v>548</v>
      </c>
      <c r="H75" s="3" t="s">
        <v>77</v>
      </c>
      <c r="I75" s="3" t="s">
        <v>87</v>
      </c>
      <c r="J75" s="3">
        <v>0</v>
      </c>
      <c r="K75" s="1">
        <v>230.12</v>
      </c>
      <c r="L75" s="3" t="s">
        <v>189</v>
      </c>
      <c r="M75" s="8">
        <v>0</v>
      </c>
      <c r="N75" s="8">
        <v>0</v>
      </c>
      <c r="O75" s="9">
        <f t="shared" si="3"/>
        <v>0</v>
      </c>
      <c r="AK75" s="2"/>
    </row>
    <row r="76" spans="1:38" ht="32.25" customHeight="1" x14ac:dyDescent="0.3">
      <c r="A76" s="1">
        <f t="shared" si="4"/>
        <v>75</v>
      </c>
      <c r="B76" s="22">
        <v>56</v>
      </c>
      <c r="C76" s="3" t="s">
        <v>423</v>
      </c>
      <c r="D76" s="3" t="s">
        <v>297</v>
      </c>
      <c r="E76" s="3" t="s">
        <v>298</v>
      </c>
      <c r="F76" s="3" t="s">
        <v>481</v>
      </c>
      <c r="G76" s="3" t="s">
        <v>548</v>
      </c>
      <c r="H76" s="3" t="s">
        <v>78</v>
      </c>
      <c r="I76" s="3" t="s">
        <v>88</v>
      </c>
      <c r="J76" s="3">
        <v>345.1</v>
      </c>
      <c r="K76" s="1">
        <v>493.48</v>
      </c>
      <c r="L76" s="3" t="s">
        <v>192</v>
      </c>
      <c r="M76" s="8">
        <v>5</v>
      </c>
      <c r="N76" s="8">
        <v>11</v>
      </c>
      <c r="O76" s="9">
        <f t="shared" si="3"/>
        <v>16</v>
      </c>
      <c r="AL76" s="2">
        <v>1</v>
      </c>
    </row>
    <row r="77" spans="1:38" ht="32.25" customHeight="1" x14ac:dyDescent="0.3">
      <c r="A77" s="1">
        <f t="shared" si="4"/>
        <v>76</v>
      </c>
      <c r="B77" s="22">
        <v>57</v>
      </c>
      <c r="C77" s="3" t="s">
        <v>423</v>
      </c>
      <c r="D77" s="3" t="s">
        <v>302</v>
      </c>
      <c r="E77" s="3" t="s">
        <v>301</v>
      </c>
      <c r="F77" s="3" t="s">
        <v>484</v>
      </c>
      <c r="G77" s="3" t="s">
        <v>551</v>
      </c>
      <c r="H77" s="3" t="s">
        <v>79</v>
      </c>
      <c r="I77" s="3" t="s">
        <v>89</v>
      </c>
      <c r="J77" s="3">
        <v>343.6</v>
      </c>
      <c r="K77" s="1">
        <v>488.48</v>
      </c>
      <c r="L77" s="3" t="s">
        <v>192</v>
      </c>
      <c r="M77" s="8">
        <v>2</v>
      </c>
      <c r="N77" s="8">
        <v>2</v>
      </c>
      <c r="O77" s="9">
        <f t="shared" si="3"/>
        <v>4</v>
      </c>
      <c r="AL77" s="2">
        <v>1</v>
      </c>
    </row>
    <row r="78" spans="1:38" ht="32.25" customHeight="1" x14ac:dyDescent="0.3">
      <c r="A78" s="1">
        <f t="shared" si="4"/>
        <v>77</v>
      </c>
      <c r="B78" s="22">
        <v>58</v>
      </c>
      <c r="C78" s="3" t="s">
        <v>423</v>
      </c>
      <c r="D78" s="3" t="s">
        <v>424</v>
      </c>
      <c r="E78" s="3" t="s">
        <v>285</v>
      </c>
      <c r="F78" s="3" t="s">
        <v>475</v>
      </c>
      <c r="G78" s="3" t="s">
        <v>543</v>
      </c>
      <c r="H78" s="3" t="s">
        <v>80</v>
      </c>
      <c r="I78" s="3" t="s">
        <v>172</v>
      </c>
      <c r="J78" s="3">
        <v>261</v>
      </c>
      <c r="K78" s="1">
        <v>261</v>
      </c>
      <c r="L78" s="3" t="s">
        <v>304</v>
      </c>
      <c r="M78" s="8">
        <v>0</v>
      </c>
      <c r="N78" s="8">
        <v>0</v>
      </c>
      <c r="O78" s="9">
        <f t="shared" si="3"/>
        <v>0</v>
      </c>
      <c r="AK78" s="2"/>
    </row>
    <row r="79" spans="1:38" ht="32.25" customHeight="1" x14ac:dyDescent="0.3">
      <c r="A79" s="1">
        <f t="shared" si="4"/>
        <v>78</v>
      </c>
      <c r="B79" s="22" t="s">
        <v>303</v>
      </c>
      <c r="C79" s="3" t="s">
        <v>423</v>
      </c>
      <c r="D79" s="3" t="s">
        <v>284</v>
      </c>
      <c r="E79" s="3" t="s">
        <v>285</v>
      </c>
      <c r="F79" s="3" t="s">
        <v>475</v>
      </c>
      <c r="G79" s="3" t="s">
        <v>543</v>
      </c>
      <c r="H79" s="3" t="s">
        <v>408</v>
      </c>
      <c r="I79" s="3" t="s">
        <v>409</v>
      </c>
      <c r="J79" s="3">
        <v>205.24</v>
      </c>
      <c r="K79" s="1">
        <v>205.24</v>
      </c>
      <c r="L79" s="3" t="s">
        <v>304</v>
      </c>
      <c r="M79" s="8">
        <v>0</v>
      </c>
      <c r="N79" s="8">
        <v>0</v>
      </c>
      <c r="O79" s="9">
        <f t="shared" si="3"/>
        <v>0</v>
      </c>
      <c r="AK79" s="2"/>
    </row>
    <row r="80" spans="1:38" ht="32.25" customHeight="1" x14ac:dyDescent="0.3">
      <c r="A80" s="1">
        <f t="shared" si="4"/>
        <v>79</v>
      </c>
      <c r="B80" s="22">
        <v>59</v>
      </c>
      <c r="C80" s="3" t="s">
        <v>423</v>
      </c>
      <c r="D80" s="3" t="s">
        <v>680</v>
      </c>
      <c r="E80" s="3" t="s">
        <v>681</v>
      </c>
      <c r="F80" s="3" t="s">
        <v>682</v>
      </c>
      <c r="G80" s="3" t="s">
        <v>683</v>
      </c>
      <c r="H80" s="3" t="s">
        <v>81</v>
      </c>
      <c r="I80" s="3" t="s">
        <v>90</v>
      </c>
      <c r="J80" s="3">
        <v>338.9</v>
      </c>
      <c r="K80" s="1">
        <v>469.44</v>
      </c>
      <c r="L80" s="17" t="s">
        <v>684</v>
      </c>
      <c r="M80" s="8">
        <v>2</v>
      </c>
      <c r="N80" s="8">
        <v>1</v>
      </c>
      <c r="O80" s="9">
        <f t="shared" si="3"/>
        <v>3</v>
      </c>
      <c r="AL80" s="2">
        <v>1</v>
      </c>
    </row>
    <row r="81" spans="1:38" ht="32.25" customHeight="1" x14ac:dyDescent="0.3">
      <c r="A81" s="1">
        <f t="shared" si="4"/>
        <v>80</v>
      </c>
      <c r="B81" s="22">
        <v>60</v>
      </c>
      <c r="C81" s="3" t="s">
        <v>423</v>
      </c>
      <c r="D81" s="3" t="s">
        <v>305</v>
      </c>
      <c r="E81" s="3" t="s">
        <v>306</v>
      </c>
      <c r="F81" s="3" t="s">
        <v>485</v>
      </c>
      <c r="G81" s="3" t="s">
        <v>552</v>
      </c>
      <c r="H81" s="3" t="s">
        <v>91</v>
      </c>
      <c r="I81" s="3" t="s">
        <v>105</v>
      </c>
      <c r="J81" s="3">
        <v>335.6</v>
      </c>
      <c r="K81" s="1">
        <v>697.07999999999993</v>
      </c>
      <c r="L81" s="3" t="s">
        <v>307</v>
      </c>
      <c r="M81" s="8">
        <v>2</v>
      </c>
      <c r="N81" s="8">
        <v>1</v>
      </c>
      <c r="O81" s="9">
        <f t="shared" si="3"/>
        <v>3</v>
      </c>
      <c r="AL81" s="2">
        <v>1</v>
      </c>
    </row>
    <row r="82" spans="1:38" ht="32.25" customHeight="1" x14ac:dyDescent="0.3">
      <c r="A82" s="1">
        <f t="shared" si="4"/>
        <v>81</v>
      </c>
      <c r="B82" s="22" t="s">
        <v>395</v>
      </c>
      <c r="C82" s="3" t="s">
        <v>429</v>
      </c>
      <c r="D82" s="3" t="s">
        <v>397</v>
      </c>
      <c r="E82" s="3" t="s">
        <v>398</v>
      </c>
      <c r="F82" s="3" t="s">
        <v>486</v>
      </c>
      <c r="G82" s="3" t="s">
        <v>553</v>
      </c>
      <c r="H82" s="3" t="s">
        <v>91</v>
      </c>
      <c r="I82" s="3" t="s">
        <v>105</v>
      </c>
      <c r="J82" s="3">
        <v>0</v>
      </c>
      <c r="K82" s="1">
        <v>232.36</v>
      </c>
      <c r="L82" s="3" t="s">
        <v>304</v>
      </c>
      <c r="M82" s="8">
        <v>2</v>
      </c>
      <c r="N82" s="8">
        <v>1</v>
      </c>
      <c r="O82" s="9">
        <f t="shared" si="3"/>
        <v>3</v>
      </c>
      <c r="AK82" s="2"/>
    </row>
    <row r="83" spans="1:38" ht="32.25" customHeight="1" x14ac:dyDescent="0.3">
      <c r="A83" s="1">
        <f t="shared" si="4"/>
        <v>82</v>
      </c>
      <c r="B83" s="22">
        <v>61</v>
      </c>
      <c r="C83" s="3" t="s">
        <v>423</v>
      </c>
      <c r="D83" s="3" t="s">
        <v>308</v>
      </c>
      <c r="E83" s="3" t="s">
        <v>309</v>
      </c>
      <c r="F83" s="3" t="s">
        <v>650</v>
      </c>
      <c r="G83" s="3" t="s">
        <v>554</v>
      </c>
      <c r="H83" s="3" t="s">
        <v>92</v>
      </c>
      <c r="I83" s="3" t="s">
        <v>106</v>
      </c>
      <c r="J83" s="3">
        <v>492.3</v>
      </c>
      <c r="K83" s="1">
        <v>759.74</v>
      </c>
      <c r="L83" s="3" t="s">
        <v>310</v>
      </c>
      <c r="M83" s="8">
        <v>3</v>
      </c>
      <c r="N83" s="8">
        <v>0</v>
      </c>
      <c r="O83" s="9">
        <f t="shared" ref="O83:O114" si="5">M83+N83</f>
        <v>3</v>
      </c>
      <c r="AK83" s="2"/>
    </row>
    <row r="84" spans="1:38" ht="32.25" customHeight="1" x14ac:dyDescent="0.3">
      <c r="A84" s="1">
        <f t="shared" si="4"/>
        <v>83</v>
      </c>
      <c r="B84" s="22">
        <v>62</v>
      </c>
      <c r="C84" s="3" t="s">
        <v>423</v>
      </c>
      <c r="D84" s="3" t="s">
        <v>311</v>
      </c>
      <c r="E84" s="3" t="s">
        <v>312</v>
      </c>
      <c r="F84" s="3" t="s">
        <v>487</v>
      </c>
      <c r="G84" s="3" t="s">
        <v>543</v>
      </c>
      <c r="H84" s="3" t="s">
        <v>93</v>
      </c>
      <c r="I84" s="3" t="s">
        <v>107</v>
      </c>
      <c r="J84" s="3">
        <v>349.6</v>
      </c>
      <c r="K84" s="1">
        <v>259.55</v>
      </c>
      <c r="L84" s="3" t="s">
        <v>189</v>
      </c>
      <c r="M84" s="8">
        <v>2</v>
      </c>
      <c r="N84" s="8">
        <v>2</v>
      </c>
      <c r="O84" s="9">
        <f t="shared" si="5"/>
        <v>4</v>
      </c>
      <c r="AK84" s="2"/>
    </row>
    <row r="85" spans="1:38" ht="32.25" customHeight="1" x14ac:dyDescent="0.3">
      <c r="A85" s="1">
        <f t="shared" si="4"/>
        <v>84</v>
      </c>
      <c r="B85" s="22">
        <v>63</v>
      </c>
      <c r="C85" s="3" t="s">
        <v>423</v>
      </c>
      <c r="D85" s="3" t="s">
        <v>592</v>
      </c>
      <c r="E85" s="3" t="s">
        <v>313</v>
      </c>
      <c r="F85" s="3" t="s">
        <v>488</v>
      </c>
      <c r="G85" s="3" t="s">
        <v>555</v>
      </c>
      <c r="H85" s="3" t="s">
        <v>94</v>
      </c>
      <c r="I85" s="3" t="s">
        <v>108</v>
      </c>
      <c r="J85" s="3">
        <v>349.5</v>
      </c>
      <c r="K85" s="1">
        <v>203.73</v>
      </c>
      <c r="L85" s="3" t="s">
        <v>192</v>
      </c>
      <c r="M85" s="8">
        <v>0</v>
      </c>
      <c r="N85" s="8">
        <v>2</v>
      </c>
      <c r="O85" s="9">
        <f t="shared" si="5"/>
        <v>2</v>
      </c>
      <c r="AK85" s="2"/>
    </row>
    <row r="86" spans="1:38" ht="32.25" customHeight="1" x14ac:dyDescent="0.3">
      <c r="A86" s="1">
        <f t="shared" si="4"/>
        <v>85</v>
      </c>
      <c r="B86" s="22">
        <v>64</v>
      </c>
      <c r="C86" s="3" t="s">
        <v>423</v>
      </c>
      <c r="D86" s="3" t="s">
        <v>314</v>
      </c>
      <c r="E86" s="3" t="s">
        <v>315</v>
      </c>
      <c r="F86" s="3" t="s">
        <v>489</v>
      </c>
      <c r="G86" s="3" t="s">
        <v>556</v>
      </c>
      <c r="H86" s="3" t="s">
        <v>95</v>
      </c>
      <c r="I86" s="3" t="s">
        <v>109</v>
      </c>
      <c r="J86" s="3">
        <v>349.5</v>
      </c>
      <c r="K86" s="1">
        <v>455.04</v>
      </c>
      <c r="L86" s="3" t="s">
        <v>180</v>
      </c>
      <c r="M86" s="8">
        <v>4</v>
      </c>
      <c r="N86" s="8">
        <v>1</v>
      </c>
      <c r="O86" s="9">
        <f t="shared" si="5"/>
        <v>5</v>
      </c>
      <c r="AK86" s="2"/>
    </row>
    <row r="87" spans="1:38" ht="32.25" customHeight="1" x14ac:dyDescent="0.3">
      <c r="A87" s="1">
        <f t="shared" si="4"/>
        <v>86</v>
      </c>
      <c r="B87" s="22">
        <v>65</v>
      </c>
      <c r="C87" s="3" t="s">
        <v>423</v>
      </c>
      <c r="D87" s="3" t="s">
        <v>595</v>
      </c>
      <c r="E87" s="3" t="s">
        <v>599</v>
      </c>
      <c r="F87" s="3" t="s">
        <v>600</v>
      </c>
      <c r="G87" s="3" t="s">
        <v>625</v>
      </c>
      <c r="H87" s="3" t="s">
        <v>96</v>
      </c>
      <c r="I87" s="3" t="s">
        <v>110</v>
      </c>
      <c r="J87" s="3">
        <v>698.2</v>
      </c>
      <c r="K87" s="1">
        <v>730.8</v>
      </c>
      <c r="L87" s="3" t="s">
        <v>339</v>
      </c>
      <c r="M87" s="8">
        <v>1</v>
      </c>
      <c r="N87" s="8">
        <v>0</v>
      </c>
      <c r="O87" s="9">
        <f t="shared" si="5"/>
        <v>1</v>
      </c>
      <c r="AK87" s="2"/>
    </row>
    <row r="88" spans="1:38" ht="32.25" customHeight="1" x14ac:dyDescent="0.3">
      <c r="A88" s="1">
        <f t="shared" si="4"/>
        <v>87</v>
      </c>
      <c r="B88" s="22" t="s">
        <v>601</v>
      </c>
      <c r="C88" s="3" t="s">
        <v>429</v>
      </c>
      <c r="D88" s="3" t="s">
        <v>316</v>
      </c>
      <c r="E88" s="3" t="s">
        <v>317</v>
      </c>
      <c r="F88" s="3" t="s">
        <v>591</v>
      </c>
      <c r="G88" s="3" t="s">
        <v>602</v>
      </c>
      <c r="H88" s="3" t="s">
        <v>96</v>
      </c>
      <c r="I88" s="3" t="s">
        <v>110</v>
      </c>
      <c r="J88" s="3">
        <v>0</v>
      </c>
      <c r="K88" s="1">
        <v>765.6</v>
      </c>
      <c r="L88" s="3" t="s">
        <v>339</v>
      </c>
      <c r="M88" s="8">
        <v>1</v>
      </c>
      <c r="N88" s="8">
        <v>2</v>
      </c>
      <c r="O88" s="9">
        <f t="shared" si="5"/>
        <v>3</v>
      </c>
      <c r="AL88" s="2">
        <v>1</v>
      </c>
    </row>
    <row r="89" spans="1:38" ht="32.25" customHeight="1" x14ac:dyDescent="0.3">
      <c r="A89" s="1">
        <f t="shared" si="4"/>
        <v>88</v>
      </c>
      <c r="B89" s="22">
        <v>66</v>
      </c>
      <c r="C89" s="3" t="s">
        <v>423</v>
      </c>
      <c r="D89" s="3" t="s">
        <v>318</v>
      </c>
      <c r="E89" s="3" t="s">
        <v>319</v>
      </c>
      <c r="F89" s="3" t="s">
        <v>490</v>
      </c>
      <c r="G89" s="3" t="s">
        <v>557</v>
      </c>
      <c r="H89" s="3" t="s">
        <v>97</v>
      </c>
      <c r="I89" s="3" t="s">
        <v>111</v>
      </c>
      <c r="J89" s="3">
        <v>349.9</v>
      </c>
      <c r="K89" s="1">
        <v>579.52</v>
      </c>
      <c r="L89" s="3" t="s">
        <v>192</v>
      </c>
      <c r="M89" s="8">
        <v>1</v>
      </c>
      <c r="N89" s="8">
        <v>2</v>
      </c>
      <c r="O89" s="9">
        <f t="shared" si="5"/>
        <v>3</v>
      </c>
      <c r="AL89" s="2">
        <v>1</v>
      </c>
    </row>
    <row r="90" spans="1:38" ht="32.25" customHeight="1" x14ac:dyDescent="0.3">
      <c r="A90" s="1">
        <f t="shared" si="4"/>
        <v>89</v>
      </c>
      <c r="B90" s="22">
        <v>67</v>
      </c>
      <c r="C90" s="3" t="s">
        <v>423</v>
      </c>
      <c r="D90" s="3" t="s">
        <v>320</v>
      </c>
      <c r="E90" s="3" t="s">
        <v>321</v>
      </c>
      <c r="F90" s="3" t="s">
        <v>491</v>
      </c>
      <c r="G90" s="3" t="s">
        <v>558</v>
      </c>
      <c r="H90" s="3" t="s">
        <v>98</v>
      </c>
      <c r="I90" s="3" t="s">
        <v>112</v>
      </c>
      <c r="J90" s="3">
        <v>625.1</v>
      </c>
      <c r="K90" s="1">
        <v>996.58</v>
      </c>
      <c r="L90" s="3" t="s">
        <v>192</v>
      </c>
      <c r="M90" s="8">
        <v>4</v>
      </c>
      <c r="N90" s="8">
        <v>2</v>
      </c>
      <c r="O90" s="9">
        <f t="shared" si="5"/>
        <v>6</v>
      </c>
      <c r="AL90" s="2">
        <v>1</v>
      </c>
    </row>
    <row r="91" spans="1:38" ht="32.25" customHeight="1" x14ac:dyDescent="0.3">
      <c r="A91" s="1">
        <f t="shared" si="4"/>
        <v>90</v>
      </c>
      <c r="B91" s="22">
        <v>68</v>
      </c>
      <c r="C91" s="3" t="s">
        <v>423</v>
      </c>
      <c r="D91" s="3" t="s">
        <v>322</v>
      </c>
      <c r="E91" s="3" t="s">
        <v>323</v>
      </c>
      <c r="F91" s="3" t="s">
        <v>504</v>
      </c>
      <c r="G91" s="3" t="s">
        <v>559</v>
      </c>
      <c r="H91" s="3" t="s">
        <v>99</v>
      </c>
      <c r="I91" s="3" t="s">
        <v>113</v>
      </c>
      <c r="J91" s="3">
        <v>519</v>
      </c>
      <c r="K91" s="1">
        <v>350</v>
      </c>
      <c r="L91" s="3" t="s">
        <v>202</v>
      </c>
      <c r="M91" s="8">
        <v>7</v>
      </c>
      <c r="N91" s="8">
        <v>8</v>
      </c>
      <c r="O91" s="9">
        <f t="shared" si="5"/>
        <v>15</v>
      </c>
      <c r="AK91" s="2"/>
    </row>
    <row r="92" spans="1:38" ht="32.25" customHeight="1" x14ac:dyDescent="0.3">
      <c r="A92" s="1">
        <f t="shared" si="4"/>
        <v>91</v>
      </c>
      <c r="B92" s="22">
        <v>69</v>
      </c>
      <c r="C92" s="3" t="s">
        <v>423</v>
      </c>
      <c r="D92" s="3" t="s">
        <v>324</v>
      </c>
      <c r="E92" s="3" t="s">
        <v>325</v>
      </c>
      <c r="F92" s="3" t="s">
        <v>611</v>
      </c>
      <c r="G92" s="3" t="s">
        <v>560</v>
      </c>
      <c r="H92" s="3" t="s">
        <v>100</v>
      </c>
      <c r="I92" s="3" t="s">
        <v>114</v>
      </c>
      <c r="J92" s="3">
        <v>246.74</v>
      </c>
      <c r="K92" s="1">
        <v>246.74</v>
      </c>
      <c r="L92" s="3" t="s">
        <v>189</v>
      </c>
      <c r="M92" s="8">
        <v>1</v>
      </c>
      <c r="N92" s="8">
        <v>0</v>
      </c>
      <c r="O92" s="9">
        <f t="shared" si="5"/>
        <v>1</v>
      </c>
      <c r="AL92" s="2">
        <v>1</v>
      </c>
    </row>
    <row r="93" spans="1:38" ht="32.25" customHeight="1" x14ac:dyDescent="0.3">
      <c r="A93" s="1">
        <f t="shared" si="4"/>
        <v>92</v>
      </c>
      <c r="B93" s="22">
        <v>70</v>
      </c>
      <c r="C93" s="3" t="s">
        <v>423</v>
      </c>
      <c r="D93" s="3" t="s">
        <v>326</v>
      </c>
      <c r="E93" s="3" t="s">
        <v>327</v>
      </c>
      <c r="F93" s="3" t="s">
        <v>624</v>
      </c>
      <c r="G93" s="3" t="s">
        <v>561</v>
      </c>
      <c r="H93" s="3" t="s">
        <v>101</v>
      </c>
      <c r="I93" s="3" t="s">
        <v>115</v>
      </c>
      <c r="J93" s="3">
        <v>349</v>
      </c>
      <c r="K93" s="1">
        <v>266.24</v>
      </c>
      <c r="L93" s="3" t="s">
        <v>410</v>
      </c>
      <c r="M93" s="8">
        <v>3</v>
      </c>
      <c r="N93" s="8">
        <v>0</v>
      </c>
      <c r="O93" s="9">
        <f t="shared" si="5"/>
        <v>3</v>
      </c>
      <c r="AK93" s="2"/>
    </row>
    <row r="94" spans="1:38" ht="32.25" customHeight="1" x14ac:dyDescent="0.3">
      <c r="A94" s="1">
        <f t="shared" si="4"/>
        <v>93</v>
      </c>
      <c r="B94" s="22">
        <v>71</v>
      </c>
      <c r="C94" s="3" t="s">
        <v>423</v>
      </c>
      <c r="D94" s="3" t="s">
        <v>328</v>
      </c>
      <c r="E94" s="3" t="s">
        <v>329</v>
      </c>
      <c r="F94" s="3" t="s">
        <v>492</v>
      </c>
      <c r="G94" s="3" t="s">
        <v>562</v>
      </c>
      <c r="H94" s="3" t="s">
        <v>102</v>
      </c>
      <c r="I94" s="3" t="s">
        <v>116</v>
      </c>
      <c r="J94" s="3">
        <v>491.04</v>
      </c>
      <c r="K94" s="1">
        <v>491.04</v>
      </c>
      <c r="L94" s="3" t="s">
        <v>330</v>
      </c>
      <c r="M94" s="8">
        <v>14</v>
      </c>
      <c r="N94" s="8">
        <v>7</v>
      </c>
      <c r="O94" s="9">
        <f t="shared" si="5"/>
        <v>21</v>
      </c>
      <c r="AK94" s="2"/>
    </row>
    <row r="95" spans="1:38" ht="32.25" customHeight="1" x14ac:dyDescent="0.3">
      <c r="A95" s="1">
        <f t="shared" si="4"/>
        <v>94</v>
      </c>
      <c r="B95" s="22">
        <v>72</v>
      </c>
      <c r="C95" s="3" t="s">
        <v>423</v>
      </c>
      <c r="D95" s="3" t="s">
        <v>331</v>
      </c>
      <c r="E95" s="3" t="s">
        <v>332</v>
      </c>
      <c r="F95" s="3" t="s">
        <v>493</v>
      </c>
      <c r="G95" s="3" t="s">
        <v>563</v>
      </c>
      <c r="H95" s="3" t="s">
        <v>103</v>
      </c>
      <c r="I95" s="3" t="s">
        <v>117</v>
      </c>
      <c r="J95" s="3">
        <v>348.6</v>
      </c>
      <c r="K95" s="1">
        <v>275</v>
      </c>
      <c r="L95" s="3" t="s">
        <v>229</v>
      </c>
      <c r="M95" s="8">
        <v>0</v>
      </c>
      <c r="N95" s="8">
        <v>1</v>
      </c>
      <c r="O95" s="9">
        <f t="shared" si="5"/>
        <v>1</v>
      </c>
      <c r="AL95" s="2">
        <v>1</v>
      </c>
    </row>
    <row r="96" spans="1:38" ht="32.25" customHeight="1" x14ac:dyDescent="0.3">
      <c r="A96" s="1">
        <f t="shared" si="4"/>
        <v>95</v>
      </c>
      <c r="B96" s="22">
        <v>73</v>
      </c>
      <c r="C96" s="3" t="s">
        <v>423</v>
      </c>
      <c r="D96" s="3" t="s">
        <v>593</v>
      </c>
      <c r="E96" s="3" t="s">
        <v>333</v>
      </c>
      <c r="F96" s="3" t="s">
        <v>494</v>
      </c>
      <c r="G96" s="3" t="s">
        <v>615</v>
      </c>
      <c r="H96" s="3" t="s">
        <v>104</v>
      </c>
      <c r="I96" s="3" t="s">
        <v>118</v>
      </c>
      <c r="J96" s="3">
        <v>348</v>
      </c>
      <c r="K96" s="1">
        <v>763.45</v>
      </c>
      <c r="L96" s="3" t="s">
        <v>192</v>
      </c>
      <c r="M96" s="8">
        <v>7</v>
      </c>
      <c r="N96" s="8">
        <v>7</v>
      </c>
      <c r="O96" s="9">
        <f t="shared" si="5"/>
        <v>14</v>
      </c>
      <c r="AK96" s="2"/>
    </row>
    <row r="97" spans="1:38" ht="32.25" customHeight="1" x14ac:dyDescent="0.3">
      <c r="A97" s="1">
        <f t="shared" si="4"/>
        <v>96</v>
      </c>
      <c r="B97" s="22" t="s">
        <v>393</v>
      </c>
      <c r="C97" s="3" t="s">
        <v>429</v>
      </c>
      <c r="D97" s="3" t="s">
        <v>391</v>
      </c>
      <c r="E97" s="3" t="s">
        <v>392</v>
      </c>
      <c r="F97" s="3" t="s">
        <v>616</v>
      </c>
      <c r="G97" s="3" t="s">
        <v>615</v>
      </c>
      <c r="H97" s="3" t="s">
        <v>428</v>
      </c>
      <c r="I97" s="3" t="s">
        <v>118</v>
      </c>
      <c r="J97" s="3">
        <v>0</v>
      </c>
      <c r="K97" s="1">
        <v>48</v>
      </c>
      <c r="L97" s="3" t="s">
        <v>189</v>
      </c>
      <c r="M97" s="8">
        <v>2</v>
      </c>
      <c r="N97" s="8">
        <v>1</v>
      </c>
      <c r="O97" s="9">
        <f t="shared" si="5"/>
        <v>3</v>
      </c>
      <c r="AK97" s="2"/>
    </row>
    <row r="98" spans="1:38" ht="32.25" customHeight="1" x14ac:dyDescent="0.3">
      <c r="A98" s="1">
        <f t="shared" si="4"/>
        <v>97</v>
      </c>
      <c r="B98" s="22">
        <v>74</v>
      </c>
      <c r="C98" s="3" t="s">
        <v>423</v>
      </c>
      <c r="D98" s="3" t="s">
        <v>335</v>
      </c>
      <c r="E98" s="3" t="s">
        <v>336</v>
      </c>
      <c r="F98" s="3" t="s">
        <v>495</v>
      </c>
      <c r="G98" s="3" t="s">
        <v>564</v>
      </c>
      <c r="H98" s="3" t="s">
        <v>119</v>
      </c>
      <c r="I98" s="3" t="s">
        <v>120</v>
      </c>
      <c r="J98" s="3">
        <v>832.6</v>
      </c>
      <c r="K98" s="1">
        <v>1094.29</v>
      </c>
      <c r="L98" s="3" t="s">
        <v>192</v>
      </c>
      <c r="M98" s="8">
        <v>10</v>
      </c>
      <c r="N98" s="8">
        <v>4</v>
      </c>
      <c r="O98" s="9">
        <f t="shared" si="5"/>
        <v>14</v>
      </c>
      <c r="AL98" s="2">
        <v>1</v>
      </c>
    </row>
    <row r="99" spans="1:38" ht="32.25" customHeight="1" x14ac:dyDescent="0.3">
      <c r="A99" s="1">
        <f t="shared" si="4"/>
        <v>98</v>
      </c>
      <c r="B99" s="22" t="s">
        <v>334</v>
      </c>
      <c r="C99" s="3" t="s">
        <v>429</v>
      </c>
      <c r="D99" s="3" t="s">
        <v>337</v>
      </c>
      <c r="E99" s="3" t="s">
        <v>338</v>
      </c>
      <c r="F99" s="3" t="s">
        <v>496</v>
      </c>
      <c r="G99" s="3" t="s">
        <v>643</v>
      </c>
      <c r="H99" s="3" t="s">
        <v>119</v>
      </c>
      <c r="I99" s="3" t="s">
        <v>120</v>
      </c>
      <c r="J99" s="3">
        <v>0</v>
      </c>
      <c r="K99" s="1">
        <v>110</v>
      </c>
      <c r="L99" s="3" t="s">
        <v>339</v>
      </c>
      <c r="M99" s="8">
        <v>1</v>
      </c>
      <c r="N99" s="8">
        <v>0</v>
      </c>
      <c r="O99" s="9">
        <f t="shared" si="5"/>
        <v>1</v>
      </c>
      <c r="AL99" s="2">
        <v>1</v>
      </c>
    </row>
    <row r="100" spans="1:38" ht="32.25" customHeight="1" x14ac:dyDescent="0.3">
      <c r="A100" s="1">
        <f t="shared" si="4"/>
        <v>99</v>
      </c>
      <c r="B100" s="22">
        <v>75</v>
      </c>
      <c r="C100" s="3" t="s">
        <v>186</v>
      </c>
      <c r="D100" s="3" t="s">
        <v>427</v>
      </c>
      <c r="E100" s="3" t="s">
        <v>692</v>
      </c>
      <c r="F100" s="3" t="s">
        <v>608</v>
      </c>
      <c r="G100" s="3" t="s">
        <v>609</v>
      </c>
      <c r="H100" s="3" t="s">
        <v>13</v>
      </c>
      <c r="I100" s="3" t="s">
        <v>14</v>
      </c>
      <c r="J100" s="3">
        <v>0</v>
      </c>
      <c r="K100" s="1">
        <v>0</v>
      </c>
      <c r="L100" s="3" t="s">
        <v>347</v>
      </c>
      <c r="M100" s="8">
        <v>0</v>
      </c>
      <c r="N100" s="8">
        <v>0</v>
      </c>
      <c r="O100" s="9">
        <f t="shared" si="5"/>
        <v>0</v>
      </c>
    </row>
    <row r="101" spans="1:38" ht="32.25" customHeight="1" x14ac:dyDescent="0.3">
      <c r="A101" s="1">
        <f t="shared" si="4"/>
        <v>100</v>
      </c>
      <c r="B101" s="22">
        <v>76</v>
      </c>
      <c r="C101" s="3" t="s">
        <v>423</v>
      </c>
      <c r="D101" s="3" t="s">
        <v>340</v>
      </c>
      <c r="E101" s="3" t="s">
        <v>341</v>
      </c>
      <c r="F101" s="3" t="s">
        <v>497</v>
      </c>
      <c r="G101" s="3" t="s">
        <v>565</v>
      </c>
      <c r="H101" s="3" t="s">
        <v>15</v>
      </c>
      <c r="I101" s="3" t="s">
        <v>16</v>
      </c>
      <c r="J101" s="3">
        <v>616.1</v>
      </c>
      <c r="K101" s="1">
        <v>693.16</v>
      </c>
      <c r="L101" s="3" t="s">
        <v>330</v>
      </c>
      <c r="M101" s="8">
        <v>11</v>
      </c>
      <c r="N101" s="8">
        <v>2</v>
      </c>
      <c r="O101" s="9">
        <f t="shared" si="5"/>
        <v>13</v>
      </c>
      <c r="AL101" s="2">
        <v>1</v>
      </c>
    </row>
    <row r="102" spans="1:38" ht="32.25" customHeight="1" x14ac:dyDescent="0.3">
      <c r="A102" s="1">
        <f t="shared" si="4"/>
        <v>101</v>
      </c>
      <c r="B102" s="22">
        <v>77</v>
      </c>
      <c r="C102" s="3" t="s">
        <v>423</v>
      </c>
      <c r="D102" s="3" t="s">
        <v>342</v>
      </c>
      <c r="E102" s="3" t="s">
        <v>343</v>
      </c>
      <c r="F102" s="3" t="s">
        <v>688</v>
      </c>
      <c r="G102" s="3" t="s">
        <v>566</v>
      </c>
      <c r="H102" s="3" t="s">
        <v>17</v>
      </c>
      <c r="I102" s="3" t="s">
        <v>18</v>
      </c>
      <c r="J102" s="3">
        <v>580.4</v>
      </c>
      <c r="K102" s="1">
        <v>633.78800000000001</v>
      </c>
      <c r="L102" s="3" t="s">
        <v>192</v>
      </c>
      <c r="M102" s="8">
        <v>3</v>
      </c>
      <c r="N102" s="8">
        <v>4</v>
      </c>
      <c r="O102" s="9">
        <f t="shared" si="5"/>
        <v>7</v>
      </c>
      <c r="AL102" s="2">
        <v>1</v>
      </c>
    </row>
    <row r="103" spans="1:38" ht="32.25" customHeight="1" x14ac:dyDescent="0.3">
      <c r="A103" s="1">
        <f t="shared" si="4"/>
        <v>102</v>
      </c>
      <c r="B103" s="22" t="s">
        <v>689</v>
      </c>
      <c r="C103" s="3" t="s">
        <v>665</v>
      </c>
      <c r="D103" s="3" t="s">
        <v>675</v>
      </c>
      <c r="E103" s="3" t="s">
        <v>676</v>
      </c>
      <c r="F103" s="3" t="s">
        <v>677</v>
      </c>
      <c r="G103" s="3" t="s">
        <v>678</v>
      </c>
      <c r="H103" s="3" t="s">
        <v>17</v>
      </c>
      <c r="I103" s="3" t="s">
        <v>18</v>
      </c>
      <c r="J103" s="3">
        <v>0</v>
      </c>
      <c r="K103" s="1">
        <v>365</v>
      </c>
      <c r="L103" s="3" t="s">
        <v>679</v>
      </c>
      <c r="M103" s="8">
        <v>1</v>
      </c>
      <c r="N103" s="8">
        <v>1</v>
      </c>
      <c r="O103" s="9">
        <f t="shared" si="5"/>
        <v>2</v>
      </c>
      <c r="AK103" s="2"/>
    </row>
    <row r="104" spans="1:38" ht="32.25" customHeight="1" x14ac:dyDescent="0.3">
      <c r="A104" s="1">
        <f t="shared" si="4"/>
        <v>103</v>
      </c>
      <c r="B104" s="22">
        <v>78</v>
      </c>
      <c r="C104" s="3" t="s">
        <v>423</v>
      </c>
      <c r="D104" s="3" t="s">
        <v>344</v>
      </c>
      <c r="E104" s="3" t="s">
        <v>345</v>
      </c>
      <c r="F104" s="3" t="s">
        <v>498</v>
      </c>
      <c r="G104" s="3" t="s">
        <v>590</v>
      </c>
      <c r="H104" s="3" t="s">
        <v>19</v>
      </c>
      <c r="I104" s="3" t="s">
        <v>20</v>
      </c>
      <c r="J104" s="3">
        <v>581.29999999999995</v>
      </c>
      <c r="K104" s="1">
        <v>636.86</v>
      </c>
      <c r="L104" s="3" t="s">
        <v>346</v>
      </c>
      <c r="M104" s="8">
        <v>6</v>
      </c>
      <c r="N104" s="8">
        <v>3</v>
      </c>
      <c r="O104" s="9">
        <f t="shared" si="5"/>
        <v>9</v>
      </c>
      <c r="AL104" s="2">
        <v>1</v>
      </c>
    </row>
    <row r="105" spans="1:38" ht="32.25" customHeight="1" x14ac:dyDescent="0.3">
      <c r="A105" s="1">
        <f t="shared" si="4"/>
        <v>104</v>
      </c>
      <c r="B105" s="22">
        <v>79</v>
      </c>
      <c r="C105" s="3" t="s">
        <v>423</v>
      </c>
      <c r="D105" s="3" t="s">
        <v>348</v>
      </c>
      <c r="E105" s="3" t="s">
        <v>349</v>
      </c>
      <c r="F105" s="3" t="s">
        <v>499</v>
      </c>
      <c r="G105" s="3" t="s">
        <v>567</v>
      </c>
      <c r="H105" s="3" t="s">
        <v>21</v>
      </c>
      <c r="I105" s="3" t="s">
        <v>22</v>
      </c>
      <c r="J105" s="3">
        <v>588.29999999999995</v>
      </c>
      <c r="K105" s="1">
        <v>656.72</v>
      </c>
      <c r="L105" s="3" t="s">
        <v>292</v>
      </c>
      <c r="M105" s="8">
        <v>5</v>
      </c>
      <c r="N105" s="8">
        <v>1</v>
      </c>
      <c r="O105" s="9">
        <f t="shared" si="5"/>
        <v>6</v>
      </c>
      <c r="AL105" s="2">
        <v>1</v>
      </c>
    </row>
    <row r="106" spans="1:38" ht="32.25" customHeight="1" x14ac:dyDescent="0.3">
      <c r="A106" s="1">
        <f t="shared" si="4"/>
        <v>105</v>
      </c>
      <c r="B106" s="22">
        <v>80</v>
      </c>
      <c r="C106" s="3" t="s">
        <v>423</v>
      </c>
      <c r="D106" s="3" t="s">
        <v>350</v>
      </c>
      <c r="E106" s="3" t="s">
        <v>351</v>
      </c>
      <c r="F106" s="3" t="s">
        <v>500</v>
      </c>
      <c r="G106" s="3" t="s">
        <v>568</v>
      </c>
      <c r="H106" s="3" t="s">
        <v>23</v>
      </c>
      <c r="I106" s="3" t="s">
        <v>24</v>
      </c>
      <c r="J106" s="3">
        <v>1488.5</v>
      </c>
      <c r="K106" s="1">
        <v>1031.5899999999999</v>
      </c>
      <c r="L106" s="3" t="s">
        <v>202</v>
      </c>
      <c r="M106" s="8">
        <v>2</v>
      </c>
      <c r="N106" s="8">
        <v>0</v>
      </c>
      <c r="O106" s="9">
        <f t="shared" si="5"/>
        <v>2</v>
      </c>
      <c r="AK106" s="2"/>
    </row>
    <row r="107" spans="1:38" ht="32.25" customHeight="1" x14ac:dyDescent="0.3">
      <c r="A107" s="1">
        <f t="shared" si="4"/>
        <v>106</v>
      </c>
      <c r="B107" s="22" t="s">
        <v>381</v>
      </c>
      <c r="C107" s="3" t="s">
        <v>429</v>
      </c>
      <c r="D107" s="3" t="s">
        <v>382</v>
      </c>
      <c r="E107" s="3" t="s">
        <v>383</v>
      </c>
      <c r="F107" s="3" t="s">
        <v>589</v>
      </c>
      <c r="G107" s="3" t="s">
        <v>569</v>
      </c>
      <c r="H107" s="3" t="s">
        <v>23</v>
      </c>
      <c r="I107" s="3" t="s">
        <v>24</v>
      </c>
      <c r="J107" s="3">
        <v>0</v>
      </c>
      <c r="K107" s="1">
        <v>495</v>
      </c>
      <c r="L107" s="3" t="s">
        <v>384</v>
      </c>
      <c r="M107" s="8">
        <v>1</v>
      </c>
      <c r="N107" s="8">
        <v>0</v>
      </c>
      <c r="O107" s="9">
        <f t="shared" si="5"/>
        <v>1</v>
      </c>
      <c r="AL107" s="2">
        <v>1</v>
      </c>
    </row>
    <row r="108" spans="1:38" ht="32.25" customHeight="1" x14ac:dyDescent="0.3">
      <c r="A108" s="1">
        <f t="shared" si="4"/>
        <v>107</v>
      </c>
      <c r="B108" s="22">
        <v>81</v>
      </c>
      <c r="C108" s="3" t="s">
        <v>423</v>
      </c>
      <c r="D108" s="3" t="s">
        <v>352</v>
      </c>
      <c r="E108" s="3" t="s">
        <v>353</v>
      </c>
      <c r="F108" s="3" t="s">
        <v>501</v>
      </c>
      <c r="G108" s="3" t="s">
        <v>570</v>
      </c>
      <c r="H108" s="3" t="s">
        <v>25</v>
      </c>
      <c r="I108" s="3" t="s">
        <v>26</v>
      </c>
      <c r="J108" s="3">
        <v>1657</v>
      </c>
      <c r="K108" s="1">
        <v>1663.64</v>
      </c>
      <c r="L108" s="3" t="s">
        <v>202</v>
      </c>
      <c r="M108" s="8">
        <v>1</v>
      </c>
      <c r="N108" s="8">
        <v>0</v>
      </c>
      <c r="O108" s="9">
        <f t="shared" si="5"/>
        <v>1</v>
      </c>
      <c r="AL108" s="2">
        <v>1</v>
      </c>
    </row>
    <row r="109" spans="1:38" ht="32.25" customHeight="1" x14ac:dyDescent="0.3">
      <c r="A109" s="1">
        <f t="shared" si="4"/>
        <v>108</v>
      </c>
      <c r="B109" s="22">
        <v>82</v>
      </c>
      <c r="C109" s="3" t="s">
        <v>423</v>
      </c>
      <c r="D109" s="3" t="s">
        <v>354</v>
      </c>
      <c r="E109" s="3" t="s">
        <v>355</v>
      </c>
      <c r="F109" s="3" t="s">
        <v>502</v>
      </c>
      <c r="G109" s="3" t="s">
        <v>571</v>
      </c>
      <c r="H109" s="3" t="s">
        <v>27</v>
      </c>
      <c r="I109" s="3" t="s">
        <v>28</v>
      </c>
      <c r="J109" s="3">
        <v>587.20000000000005</v>
      </c>
      <c r="K109" s="1">
        <v>548.69000000000005</v>
      </c>
      <c r="L109" s="3" t="s">
        <v>356</v>
      </c>
      <c r="M109" s="8">
        <v>2</v>
      </c>
      <c r="N109" s="8">
        <v>3</v>
      </c>
      <c r="O109" s="9">
        <f t="shared" si="5"/>
        <v>5</v>
      </c>
      <c r="AL109" s="2">
        <v>1</v>
      </c>
    </row>
    <row r="110" spans="1:38" ht="32.25" customHeight="1" x14ac:dyDescent="0.3">
      <c r="A110" s="1">
        <f t="shared" si="4"/>
        <v>109</v>
      </c>
      <c r="B110" s="22" t="s">
        <v>575</v>
      </c>
      <c r="C110" s="3" t="s">
        <v>429</v>
      </c>
      <c r="D110" s="3" t="s">
        <v>576</v>
      </c>
      <c r="E110" s="3" t="s">
        <v>577</v>
      </c>
      <c r="F110" s="3" t="s">
        <v>578</v>
      </c>
      <c r="G110" s="3" t="s">
        <v>643</v>
      </c>
      <c r="H110" s="3" t="s">
        <v>27</v>
      </c>
      <c r="I110" s="3" t="s">
        <v>28</v>
      </c>
      <c r="J110" s="3">
        <v>0</v>
      </c>
      <c r="K110" s="1">
        <v>43</v>
      </c>
      <c r="L110" s="3" t="s">
        <v>356</v>
      </c>
      <c r="M110" s="8">
        <v>1</v>
      </c>
      <c r="N110" s="8">
        <v>0</v>
      </c>
      <c r="O110" s="9">
        <f t="shared" si="5"/>
        <v>1</v>
      </c>
      <c r="AK110" s="2"/>
    </row>
    <row r="111" spans="1:38" ht="32.25" customHeight="1" x14ac:dyDescent="0.3">
      <c r="A111" s="1">
        <f t="shared" si="4"/>
        <v>110</v>
      </c>
      <c r="B111" s="22">
        <v>83</v>
      </c>
      <c r="C111" s="3" t="s">
        <v>423</v>
      </c>
      <c r="D111" s="3" t="s">
        <v>430</v>
      </c>
      <c r="E111" s="3" t="s">
        <v>357</v>
      </c>
      <c r="F111" s="3" t="s">
        <v>597</v>
      </c>
      <c r="G111" s="3" t="s">
        <v>585</v>
      </c>
      <c r="H111" s="3" t="s">
        <v>29</v>
      </c>
      <c r="I111" s="3" t="s">
        <v>30</v>
      </c>
      <c r="J111" s="3">
        <v>587.1</v>
      </c>
      <c r="K111" s="1">
        <v>428.6</v>
      </c>
      <c r="L111" s="3" t="s">
        <v>358</v>
      </c>
      <c r="M111" s="8">
        <v>1</v>
      </c>
      <c r="N111" s="8">
        <v>0</v>
      </c>
      <c r="O111" s="9">
        <f t="shared" si="5"/>
        <v>1</v>
      </c>
      <c r="AL111" s="2">
        <v>1</v>
      </c>
    </row>
    <row r="112" spans="1:38" ht="32.25" customHeight="1" x14ac:dyDescent="0.3">
      <c r="A112" s="1">
        <f t="shared" si="4"/>
        <v>111</v>
      </c>
      <c r="B112" s="22">
        <v>84</v>
      </c>
      <c r="C112" s="3" t="s">
        <v>423</v>
      </c>
      <c r="D112" s="3" t="s">
        <v>359</v>
      </c>
      <c r="E112" s="3" t="s">
        <v>360</v>
      </c>
      <c r="F112" s="3" t="s">
        <v>629</v>
      </c>
      <c r="G112" s="3" t="s">
        <v>572</v>
      </c>
      <c r="H112" s="3" t="s">
        <v>31</v>
      </c>
      <c r="I112" s="3" t="s">
        <v>32</v>
      </c>
      <c r="J112" s="3">
        <v>586</v>
      </c>
      <c r="K112" s="1">
        <v>1112.6399999999999</v>
      </c>
      <c r="L112" s="3" t="s">
        <v>292</v>
      </c>
      <c r="M112" s="8">
        <v>10</v>
      </c>
      <c r="N112" s="8">
        <v>5</v>
      </c>
      <c r="O112" s="9">
        <f t="shared" si="5"/>
        <v>15</v>
      </c>
      <c r="AK112" s="2"/>
    </row>
    <row r="113" spans="1:38" ht="32.25" customHeight="1" x14ac:dyDescent="0.3">
      <c r="A113" s="1">
        <f t="shared" si="4"/>
        <v>112</v>
      </c>
      <c r="B113" s="22" t="s">
        <v>385</v>
      </c>
      <c r="C113" s="3" t="s">
        <v>429</v>
      </c>
      <c r="D113" s="3" t="s">
        <v>594</v>
      </c>
      <c r="E113" s="3" t="s">
        <v>386</v>
      </c>
      <c r="F113" s="3" t="s">
        <v>635</v>
      </c>
      <c r="G113" s="23" t="s">
        <v>644</v>
      </c>
      <c r="H113" s="3" t="s">
        <v>31</v>
      </c>
      <c r="I113" s="3" t="s">
        <v>32</v>
      </c>
      <c r="J113" s="3">
        <v>0</v>
      </c>
      <c r="K113" s="1">
        <v>100</v>
      </c>
      <c r="L113" s="3" t="s">
        <v>387</v>
      </c>
      <c r="M113" s="8">
        <v>1</v>
      </c>
      <c r="N113" s="8">
        <v>0</v>
      </c>
      <c r="O113" s="9">
        <f t="shared" si="5"/>
        <v>1</v>
      </c>
      <c r="AK113" s="2"/>
    </row>
    <row r="114" spans="1:38" ht="32.25" customHeight="1" x14ac:dyDescent="0.3">
      <c r="A114" s="1">
        <f t="shared" si="4"/>
        <v>113</v>
      </c>
      <c r="B114" s="22">
        <v>85</v>
      </c>
      <c r="C114" s="3" t="s">
        <v>423</v>
      </c>
      <c r="D114" s="3" t="s">
        <v>361</v>
      </c>
      <c r="E114" s="3" t="s">
        <v>390</v>
      </c>
      <c r="F114" s="3" t="s">
        <v>503</v>
      </c>
      <c r="G114" s="3" t="s">
        <v>643</v>
      </c>
      <c r="H114" s="3" t="s">
        <v>33</v>
      </c>
      <c r="I114" s="3" t="s">
        <v>34</v>
      </c>
      <c r="J114" s="3">
        <v>617.5</v>
      </c>
      <c r="K114" s="1">
        <v>886.67</v>
      </c>
      <c r="L114" s="3" t="s">
        <v>330</v>
      </c>
      <c r="M114" s="8">
        <v>4</v>
      </c>
      <c r="N114" s="8">
        <v>0</v>
      </c>
      <c r="O114" s="9">
        <f t="shared" si="5"/>
        <v>4</v>
      </c>
      <c r="AK114" s="2"/>
    </row>
    <row r="115" spans="1:38" ht="32.25" customHeight="1" x14ac:dyDescent="0.3">
      <c r="A115" s="1">
        <f t="shared" si="4"/>
        <v>114</v>
      </c>
      <c r="B115" s="22">
        <v>86</v>
      </c>
      <c r="C115" s="3" t="s">
        <v>423</v>
      </c>
      <c r="D115" s="3" t="s">
        <v>362</v>
      </c>
      <c r="E115" s="17" t="s">
        <v>619</v>
      </c>
      <c r="F115" s="3" t="s">
        <v>617</v>
      </c>
      <c r="G115" s="3" t="s">
        <v>618</v>
      </c>
      <c r="H115" s="3" t="s">
        <v>35</v>
      </c>
      <c r="I115" s="3" t="s">
        <v>36</v>
      </c>
      <c r="J115" s="3">
        <v>1606.4</v>
      </c>
      <c r="K115" s="1">
        <v>2505.2399999999998</v>
      </c>
      <c r="L115" s="3" t="s">
        <v>363</v>
      </c>
      <c r="M115" s="8">
        <v>10</v>
      </c>
      <c r="N115" s="8">
        <v>0</v>
      </c>
      <c r="O115" s="9">
        <f t="shared" ref="O115:O117" si="6">M115+N115</f>
        <v>10</v>
      </c>
      <c r="AL115" s="2">
        <v>1</v>
      </c>
    </row>
    <row r="116" spans="1:38" ht="32.25" customHeight="1" x14ac:dyDescent="0.3">
      <c r="A116" s="1">
        <f t="shared" si="4"/>
        <v>115</v>
      </c>
      <c r="B116" s="22">
        <v>87</v>
      </c>
      <c r="C116" s="3" t="s">
        <v>423</v>
      </c>
      <c r="D116" s="3" t="s">
        <v>364</v>
      </c>
      <c r="E116" s="3" t="s">
        <v>365</v>
      </c>
      <c r="F116" s="3" t="s">
        <v>617</v>
      </c>
      <c r="G116" s="3" t="s">
        <v>618</v>
      </c>
      <c r="H116" s="3" t="s">
        <v>37</v>
      </c>
      <c r="I116" s="3" t="s">
        <v>38</v>
      </c>
      <c r="J116" s="3">
        <v>1656.7</v>
      </c>
      <c r="K116" s="1">
        <v>2613.17</v>
      </c>
      <c r="L116" s="3" t="s">
        <v>363</v>
      </c>
      <c r="M116" s="8">
        <v>17</v>
      </c>
      <c r="N116" s="8">
        <v>6</v>
      </c>
      <c r="O116" s="9">
        <f t="shared" si="6"/>
        <v>23</v>
      </c>
      <c r="AL116" s="2">
        <v>1</v>
      </c>
    </row>
    <row r="117" spans="1:38" ht="32.25" customHeight="1" x14ac:dyDescent="0.3">
      <c r="A117" s="1">
        <f t="shared" si="4"/>
        <v>116</v>
      </c>
      <c r="B117" s="22">
        <v>88</v>
      </c>
      <c r="C117" s="3" t="s">
        <v>423</v>
      </c>
      <c r="D117" s="3" t="s">
        <v>366</v>
      </c>
      <c r="E117" s="3" t="s">
        <v>367</v>
      </c>
      <c r="F117" s="3" t="s">
        <v>617</v>
      </c>
      <c r="G117" s="3" t="s">
        <v>618</v>
      </c>
      <c r="H117" s="3" t="s">
        <v>39</v>
      </c>
      <c r="I117" s="3" t="s">
        <v>40</v>
      </c>
      <c r="J117" s="3">
        <v>1656.5</v>
      </c>
      <c r="K117" s="1">
        <v>2539.96</v>
      </c>
      <c r="L117" s="3" t="s">
        <v>368</v>
      </c>
      <c r="M117" s="3">
        <v>13</v>
      </c>
      <c r="N117" s="3">
        <v>0</v>
      </c>
      <c r="O117" s="9">
        <f t="shared" si="6"/>
        <v>13</v>
      </c>
    </row>
    <row r="118" spans="1:38" ht="32.25" customHeight="1" x14ac:dyDescent="0.3">
      <c r="B118" s="11"/>
      <c r="E118" s="7"/>
      <c r="M118" s="14">
        <f>SUM(M2:M117)</f>
        <v>697</v>
      </c>
      <c r="N118" s="14">
        <f>SUM(N2:N117)</f>
        <v>347</v>
      </c>
      <c r="O118" s="14">
        <f>SUM(O2:O117)</f>
        <v>1044</v>
      </c>
    </row>
  </sheetData>
  <phoneticPr fontId="1" type="noConversion"/>
  <pageMargins left="0.23622047244094491" right="0.23622047244094491" top="0.35433070866141736" bottom="0.35433070866141736" header="0.31496062992125984" footer="0.31496062992125984"/>
  <pageSetup paperSize="9" scale="80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업체현황</vt:lpstr>
      <vt:lpstr>업체현황!Print_Area</vt:lpstr>
      <vt:lpstr>업체현황!Print_Titles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2021-11-01T04:16:14Z</cp:lastPrinted>
  <dcterms:created xsi:type="dcterms:W3CDTF">2020-02-26T05:11:11Z</dcterms:created>
  <dcterms:modified xsi:type="dcterms:W3CDTF">2021-12-02T08:25:35Z</dcterms:modified>
</cp:coreProperties>
</file>